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440" windowHeight="12435" activeTab="1"/>
  </bookViews>
  <sheets>
    <sheet name="Prambuła" sheetId="2" r:id="rId1"/>
    <sheet name="Przedmiar robót" sheetId="4" r:id="rId2"/>
    <sheet name="Podsumowanie" sheetId="3" r:id="rId3"/>
  </sheets>
  <definedNames>
    <definedName name="_Toc207267099" localSheetId="0">Prambuła!$A$81</definedName>
    <definedName name="_Toc207267101" localSheetId="0">Prambuła!#REF!</definedName>
    <definedName name="_xlnm.Print_Area" localSheetId="2">Podsumowanie!$A$1:$H$17</definedName>
  </definedNames>
  <calcPr calcId="145621"/>
</workbook>
</file>

<file path=xl/calcChain.xml><?xml version="1.0" encoding="utf-8"?>
<calcChain xmlns="http://schemas.openxmlformats.org/spreadsheetml/2006/main">
  <c r="H12" i="3" l="1"/>
  <c r="H13" i="3" s="1"/>
  <c r="H14" i="3" s="1"/>
  <c r="H15" i="3" s="1"/>
</calcChain>
</file>

<file path=xl/sharedStrings.xml><?xml version="1.0" encoding="utf-8"?>
<sst xmlns="http://schemas.openxmlformats.org/spreadsheetml/2006/main" count="485" uniqueCount="328">
  <si>
    <t>Lp</t>
  </si>
  <si>
    <t>Opis pozycji</t>
  </si>
  <si>
    <t>Ilość</t>
  </si>
  <si>
    <t>J.m.</t>
  </si>
  <si>
    <t>Cena</t>
  </si>
  <si>
    <t>Wartość</t>
  </si>
  <si>
    <t>Sieć wodociągowa</t>
  </si>
  <si>
    <t>kpl</t>
  </si>
  <si>
    <t>Budowa sieci wodociągowej w ul. Sowinieckiej i Żeromskiego w Mosinie.</t>
  </si>
  <si>
    <t>m</t>
  </si>
  <si>
    <t>Roboty przygotowawcze i rozbiórkowe</t>
  </si>
  <si>
    <t>Roboty montażowe</t>
  </si>
  <si>
    <t>m2</t>
  </si>
  <si>
    <t>szt</t>
  </si>
  <si>
    <t>Roboty odtworzeniowe</t>
  </si>
  <si>
    <t>Odtworzenie pobocza - ul. Sowiniecka</t>
  </si>
  <si>
    <t>Odtworzenie chodnika</t>
  </si>
  <si>
    <t>Roboty odtworzeniowe na przyłączach</t>
  </si>
  <si>
    <t>Inne roboty odtworzeniowe</t>
  </si>
  <si>
    <t xml:space="preserve">Wstęp </t>
  </si>
  <si>
    <t>1. Preambuła</t>
  </si>
  <si>
    <t xml:space="preserve">Przedmiar Robót (PR) należy rozpatrywać łącznie z pozostałymi częściami Specyfikacji Istotnych Warunków Zamówienia. Przyjmuje się, że Wykonawca dokładnie zapoznał się ze szczegółowym opisem Robót, jakie mają zostać wykonane i sposobem ich wykonania. </t>
  </si>
  <si>
    <t>Przy dokonywaniu wyceny pozycji należy korzystać z Dokumentacji Projektowej oraz Specyfikacji Technicznych Wykonania i Odbioru Robót Budowlanych (STWiORB).</t>
  </si>
  <si>
    <t>Znajdujące  się w Dokumentacji Projektowej oraz STWiORB nazwy własne nie są wiążące i mogą  być  stosowane  materiały  równoważne przy warunku spełnienia wymagań podanych   w Dokumentacji Projektowej oraz STWiORB.  Wszelkie  koszty wynikające z różnic materiałów dostarczonych względem  materiałów  projektowanych  pokrywa  Wykonawca  i nie może z tego tytułu żądać dodatkowej zapłaty.</t>
  </si>
  <si>
    <t>Ilości robót w każdym Przedmiarze są wielkościami szacunkowymi określonymi na podstawie zatwierdzonego Projektu i zostały podane dla wygody stworzenia wspólnych zasad do sporządzenia ofert.</t>
  </si>
  <si>
    <t>O ile nie zostało to wyraźnie i dokładnie określone w Specyfikacjach, to tylko pozycje wymienione w Przedmiarze Robót będą obmierzone. Koszty każdej z faz operacyjnych, które muszą po sobie następować dla zapewnienia odpowiedniej jakości wykonania, należy ująć w tej pozycji.</t>
  </si>
  <si>
    <t xml:space="preserve">Cena Jednostkowa lub kwota ryczałtowa zaproponowana przez Wykonawcę za daną pozycję w Wycenionym Przedmiarze Robót jest ostateczna i wyklucza możliwość żądania dodatkowej zapłaty za wykonane Roboty objęte tą pozycją przedmiarową. Wyceniając poszczególne pozycje należy odnosić się do Specyfikacji oraz Dokumentacji Projektowej w celu uzyskania pełnych wskazówek, informacji, instrukcji lub opisów robót i zastosowanych materiałów. </t>
  </si>
  <si>
    <t>2. Ilości</t>
  </si>
  <si>
    <t>Jeżeli w STWiORB lub w PR w sposób szczegółowy i wyraźny nie postanowiono inaczej, należy dokonywać wyłącznie obmiaru robót stałych. Roboty winny być mierzone według wymiarów wskazanych na rysunkach, z wyjątkiem przypadków, kiedy w Umowie opisano inaczej.</t>
  </si>
  <si>
    <t>Jeżeli w przedmiarze nie wymieniono jakiegoś zakresu robót niezbędnego dla wykonania zadania, nie oznacza to, że zakres ten został pominięty. Jest on ujęty w jednym z agregatów robót, lecz z uwagi na stopień scalenia nie został wyszczególniony.</t>
  </si>
  <si>
    <t>Ilość robót ziemnych (wykopy pod kanały i przyłącza) określono w postaci długości trasy ( m) kanałów i przyłączy realizowanych w wykopach.
Kalkulacja tej pozycji powinna uwzględniać wszelkie niezbędne technologicznie roboty, np.:, wykop o głębokości i w technologii przewidzianej przez projektanta (ręczny lub mechaniczny), oraz szerokości umożliwiającej prowadzenie robót inżynieryjnych, zabezpieczenie ścian wykopu, odwóz ziemi na wysypisko lub składowiska, utylizację ziemi z wykopów, przywóz piasku do zasypania wykopów, ewentualne odwodnienia i usunięcia kolizji, ewentualną segregację kruszyw, jeżeli będą tego wymagały warunki.</t>
  </si>
  <si>
    <t>3. Jednostki miary</t>
  </si>
  <si>
    <t>Stosowane jednostki obliczeniowe są to jednostki wyszczególnione i dopuszczone w obowiązującym Systemie Międzynarodowym (SI) i zastosowane w dokumentacji technicznej. Skróty w Przedmiarach Robót należy rozumieć następująco:</t>
  </si>
  <si>
    <t>Jeżeli w Umowie nie napisano inaczej metr kwadratowy oznacza wszystkie materiały, robociznę i pozostałe koszty potrzebne do prawidłowego wykonania elementu ujętego w przedmiarze robót.</t>
  </si>
  <si>
    <t>Jeżeli w Umowie nie napisano inaczej komplet  oznacza wszystkie materiały, robociznę i pozostałe koszty potrzebne do prawidłowego wykonania elementu ujętego w przedmiarze robót.</t>
  </si>
  <si>
    <t>4. Wycena</t>
  </si>
  <si>
    <t>Ceny i ceny jednostkowe powinny być wprowadzone dla każdej pozycji Przedmiaru Robót. Pozycje Robót opisanych w Przedmiarze Robót, przy których nie umieszczono żadnej stawki lub ceny, nie będą zapłacone przez Zamawiającego po wykonaniu i będzie się uważało, że są pokryte przez stawki i ceny innych pozycji Przedmiaru Robót.</t>
  </si>
  <si>
    <t xml:space="preserve">Ceny i ceny jednostkowe powinny zawierać koszty wykonania dokumentacji powykonawczej. </t>
  </si>
  <si>
    <t>Ceny i ceny jednostkowe powinny zawierać wszelkie opłaty celne i importowe.</t>
  </si>
  <si>
    <t>Ceny i ceny jednostkowe wprowadzone do Przedmiaru Robót należy podać w PLN bez podatku VAT.</t>
  </si>
  <si>
    <t>Wartości wprowadzane dla każdej pozycji Przedmiaru Robót winny być wynikiem przemnożenia ilości jednostek przez Cenę jednostkową. Zamawiający dokona poprawek jakichkolwiek błędów arytmetycznych powstałych podczas naliczenia lub dodawania w sposób określony w Instrukcjach dla wykonawców składających oferty.</t>
  </si>
  <si>
    <t>zakup, załadunek, transport, rozładunek na Teren Budowy i składowania wszystkich materiałów w tym materiałów pomocniczych,</t>
  </si>
  <si>
    <t>prace geodezyjne związane z wyznaczeniem, realizacją i inwentaryzacją powykonawczą robót i obiektu wraz ze sporządzeniem wymaganej dokumentacji,</t>
  </si>
  <si>
    <t>5.Warunek rozpoczęcia wykonywania robót w zakresie przyłączy:</t>
  </si>
  <si>
    <t>Pozycje przedmiaru zostały określone zgodnie z ustaloną indywidualnie systematyką.</t>
  </si>
  <si>
    <t>7. Inne</t>
  </si>
  <si>
    <t>2. Wykonawca jest zobowiązany zastosować wszelkie środki celem zabezpieczenia dróg, obiektów inżynierskich prowadzących na Teren Budowy od uszkodzeń i zabrudzeń, które mogą być spowodowane  Robotami budowlanymi lub transportem i sprzętem Wykonawcy albo jego dostawców i podwykonawców lub dalszych podwykonawców, w szczególności powinien przestrzegać obowiązujących ograniczeń obciążeń osi pojazdów podczas transportu materiałów i sprzętu, do i z Terenu Budowy.</t>
  </si>
  <si>
    <t>3. Wykonawca jest zobowiązany do zabezpieczenia miejsc, w których prowadzone będą Roboty, w szczególności, w miejscach dostępnych dla osób trzecich, wokół wykopów pozostawionych na czas zmroku i w nocy Wykonawca zobowiązany jest ustawić balustrady o poręczy ochronnej umieszczonej na wysokości 1,1 m. Dodatkowo balustrady takie muszą być zaopatrzone w czerwone światło ostrzegawcze.</t>
  </si>
  <si>
    <t xml:space="preserve">4. Dodatkowo cena uwzględniać powinna ustawienie przez Wykonawcę biura dla pracowników Nadzoru Inwestorskiego oraz Inwestora. Wykonawca zapewni  dostawy mediów do ww. biur terenowych oraz poniesie koszty związane z ich wykonaniem oraz koszty bieżące zużycia tych mediów, wyposażonych w sposób zapewniający prawidłową realizację Umowy (media). </t>
  </si>
  <si>
    <t>6. Ceny i ceny jednostkowe powinny zawierać aktualizację decyzji/uzgodnień w sytuacji gdy straciły ważność.</t>
  </si>
  <si>
    <t>ST</t>
  </si>
  <si>
    <t xml:space="preserve">Uważa się, że ceny za prace, ujęte w opisie przedmiotu zamówienia (ZAKRES AQUANET), których nie przedstawiono w oddzielnych pozycjach, zostały rozłożone na Ceny Jednostkowe i ceny podane dla innych elementów robót. </t>
  </si>
  <si>
    <t xml:space="preserve">Zadanie:
ZAKRES AQUANET S.A.: „3-03-13-018-0 Mosina -  sieć wodociągowa w ul. Sowinieckiej i Żeromskiego ” </t>
  </si>
  <si>
    <t>a) Dostarczenie Zamawiającemu przez Wykonawcę podpisanych przez posiadaczy gruntów, na których mają być te przyłącza posadowione, wniosków o zawarcie umowy na dostarczenie wody i odprowadzenie ścieków bytowych/przemysłowych. Wzór wniosku o zawarcie umowy  stanowi załącznik do niniejszej Specyfikacji. Wykonawca zobowiązany jest do systematycznego i niezwłocznego przekazywania Zamawiającemu podpisanych wniosków o zawarcie umowy na dostawę wody i odprowadzenie ścieków lub informowania Zamawiającego o odmowie podpisania takiego wniosku. Wnioski o zawarcie umowy należy wypełnić czytelnie, uwzględniając wszystkie wymagane pola (szczególnie nr telefonu kontaktowego do klienta).</t>
  </si>
  <si>
    <t xml:space="preserve">b) Dostarczenie Zamawiającemu podpisanej Umowy (Umowy Wykonawca otrzyma od Zamawiającego po zrealizowaniu punktu a),). Wykonawca zobowiązany jest do systematycznego i niezwłocznego przekazywania Zamawiającemu podpisanych Umów o dostarczenie wody i odprowadzenie ścieków. Zamawiający zobowiązuje się przygotować Umowę w ciągu 7 dni roboczych od daty otrzymania wniosku. Czas przeznaczony na pozyskanie podpisanych wniosków i Umów, o których mowa powyżej, należy uwzględnić w harmonogramie robót. </t>
  </si>
  <si>
    <t xml:space="preserve">6. Kody pozycji Przedmiaru Robót </t>
  </si>
  <si>
    <t>UWAGA</t>
  </si>
  <si>
    <t>Pas drogowy ul. Żeromskiego odtworzyć zgodnie z dokumentacją projektową AQUANET i wycenić w Przedmiarze Robót  Zakres Aquanet .</t>
  </si>
  <si>
    <t>1.1</t>
  </si>
  <si>
    <t>1.1.1.</t>
  </si>
  <si>
    <t>1.1.2.</t>
  </si>
  <si>
    <t>Przyłącza wodociągowe</t>
  </si>
  <si>
    <t>1.2</t>
  </si>
  <si>
    <t>PODSUMOWANIE</t>
  </si>
  <si>
    <t>Budowa sieci wodociągowej w ul. Sowinieckiej i Żeromskiego w Mosinie</t>
  </si>
  <si>
    <t>TABELA ZBIORCZA</t>
  </si>
  <si>
    <t>Nr Przedmiaru</t>
  </si>
  <si>
    <t>Wyszczególnienie</t>
  </si>
  <si>
    <t>Wartość netto  [PLN]*</t>
  </si>
  <si>
    <t>Razem</t>
  </si>
  <si>
    <t>Cena Ofertowa z wyłączeniem podatku VAT</t>
  </si>
  <si>
    <t>Podatek VAT</t>
  </si>
  <si>
    <t>Cena Ofertowa z VAT</t>
  </si>
  <si>
    <t>*) Wartość należy podać z dokładnością do dwóch miejsc po przecinku</t>
  </si>
  <si>
    <t>1.</t>
  </si>
  <si>
    <t>1.2.1</t>
  </si>
  <si>
    <t>1.2.2.</t>
  </si>
  <si>
    <t>1.3</t>
  </si>
  <si>
    <t>1.3.1</t>
  </si>
  <si>
    <t>1.3.2</t>
  </si>
  <si>
    <t>ST.01.02</t>
  </si>
  <si>
    <t>ST.01.01</t>
  </si>
  <si>
    <t>Przedmiar ZAKRES AQUANET  obejmuje całość robót instalacyjnych dla rozbiórki i budowy sieci wodociągowej wraz z przyłączami zgodnie z założoną w dokumentacji technicznej technologią wykonania tych robót. Przedmiar ZAKRES AQUANET obejmuje również roboty rozbiórkowe i odtworzeniowe nawierzchni, głównie na terenach prywatnych oraz w pasie drogowym ul. Żeromskiego. Roboty drogowe w obrębie pasa drogowego ul. Sowinieckiej w Mosinie stanowią  ZAKRES ZDP w ramach zadania Przebudowa ulicy Sowinieckiej (droga powiatowa 2466P) w Mosinie. Szczegóły dotyczące podziału zakresów zawarte zostały w części WAŻNE inne informacje uzupełniające do OPZ oraz WAŻNE inne informacje uzupełniające do OPZ - uzupełnienie.</t>
  </si>
  <si>
    <t>Pozycje w Przedmiarze Robót ZAKRES AQUANET opisują roboty objęte Umową w sposób skrócony. Przyjmuje się że poszczególne pozycje Przedmiarów Robót zawierają wszystkie roboty i czynności konieczne do całkowitego i poprawnego wykonania przedmiotowych robót zgodnie z Dokumentacją Projektową, STWiORB i obowiązującymi przepisami czy jest to detalicznie wymienione w SIWZ czy też nie (zgodnie z zapisami okreslonymi w pkt 4.)</t>
  </si>
  <si>
    <t xml:space="preserve"> Roboty drogowe w granicach pasa drogowego ulicy  Sowinieckiej w Mosinie na odcinku od ul. Dembowskiego do dz. nr 2852/1 wykonywać należy zgodnie z dokumentacją "Przebudowa ulicy Sowinieckiej (droga powiatowa 2466P) w Mosinie" stanowiącej Zakres Zarządu Dróg Powiatowych  i wycenić w Przedmiarze robót zakres ZDP. </t>
  </si>
  <si>
    <t xml:space="preserve">Roboty drogowe w granicach pasa drogowego ulicy Sowinieckiej w Mosinie na odcinku od ul. Gałczyńskiego do ul.  Żeromskiego wykonywać należy zgodnie z dokumentacją "Przebudowa ulicy Sowinieckiej (droga powiatowa 2466P) w Mosinie" stanowiącej Zakres Zarządu Dróg Powiatowych i wycenić w Przedmiarze Robót zakres ZDP. Przyjęto, że Przedmiar robót (zakres AQUANET), na przedmiotowym odcinku, nie obejmuje robót drogowych. </t>
  </si>
  <si>
    <t xml:space="preserve">Roboty drogowe w granicach pasa drogowego ulicy Sowinieckiej w Mosinie na odcinku od ul. Niezłomnych do przejazdu PKP oraz od przejazdu PKP do ul. Gałczyńskiego wykonywać należy zgodnie z dokumentacją Zarządu Dróg Powiatowych i wycenić w Przedmiarze Robót zakres ZDP. Przyjęto, że Przedmiar robót (zakres AQUANET),  na przedmiotowym odcinku, nie obejmuje robót drogowych. </t>
  </si>
  <si>
    <t xml:space="preserve">1. W czasie wykonywania Robót Wykonawca zobowiązany jest zapewnić dojazdy oraz dojścia dla pieszych  do wszystkich posesji i obiektów. 
Koszt wykonania dróg tymczasowych oraz dojść do posesji pokrywa Wykonawca. Wykonawca jest zobowiązany do powiadomienia mieszkańców o utrudnieniach w ruchu lub braku możliwości dojazdów do posesji. </t>
  </si>
  <si>
    <t xml:space="preserve">5. Wodomierze instalowane przez Wykonawcę na budowanych przyłączach wodociągowych będą przekazane przez AQUANET SA. a montowane zgodnie z dokumentacją. </t>
  </si>
  <si>
    <t>c) Wykonawca ujmie w Kosztorysie ofertowym koszty wynikające z prac opisanych w niniejszym punkcie zgodnie z zapisami punktu 3 PREAMBUŁY do Przedmiaru robót</t>
  </si>
  <si>
    <t>zabezpieczenia ulic przyległych do budowy przed zabrudzeniem oraz sprzątanie ulic,</t>
  </si>
  <si>
    <t>montaż armatury na wodociągu,</t>
  </si>
  <si>
    <t>montaż studzienki wodomierzowej wraz z wyposażeniem,</t>
  </si>
  <si>
    <t>prace geodezyjne związane z wyznaczeniem, realizacją i inwentaryzacją powykonawczą,</t>
  </si>
  <si>
    <t xml:space="preserve"> inne czynności wymagane dla wykonania Robót zgodnie z ST oraz Dokumentacją Projektową zakresu Aquanet </t>
  </si>
  <si>
    <t>roboty ziemne,</t>
  </si>
  <si>
    <t>zabezpieczenie i oznakowanie terenu robót, przed zabrudzeniem oraz sprzątanie ulic,</t>
  </si>
  <si>
    <t>montaż i demontaż konstrukcji podwieszeń i podparć rurociągów,</t>
  </si>
  <si>
    <t>prace geodezyjne,</t>
  </si>
  <si>
    <t>wywóz z terenu budowy materiałów zbędnych,</t>
  </si>
  <si>
    <t>montaż rur, kształtek i armatury łącznie z kosztem zgrzewania,</t>
  </si>
  <si>
    <t>wpięcie do istniejącej sieci wodociągowej,</t>
  </si>
  <si>
    <t>opłaty za nadzór przedstawicieli właścicieli urządzeń podziemnych i naziemnych,</t>
  </si>
  <si>
    <t>oznakowanie trasy rurociągu,</t>
  </si>
  <si>
    <t>montaż niezbędnej armatury na sieci,</t>
  </si>
  <si>
    <t>demontaż rurociągu i armatury na sieci,</t>
  </si>
  <si>
    <t>odwóz materiału z rozbiórki.</t>
  </si>
  <si>
    <r>
      <t>zakup, załadunek, transport, rozładunek na Teren Budowy i składowanie wszystkich</t>
    </r>
    <r>
      <rPr>
        <sz val="11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materiałów w tym materiałów pomocniczych,</t>
    </r>
  </si>
  <si>
    <t>7. Kosztorys ofertowy - wyceniony przez Wykonawcę Przedmiar robót.</t>
  </si>
  <si>
    <t>roboty ziemne łącznie z wywozem ziemi i dowozem piasku do zasypania wykopów,</t>
  </si>
  <si>
    <t>wykonanie określonych w postanowieniach Kontraktu badań, pomiarów, sondowań i sprawdzeń robót, a w tym także prób szczelności,</t>
  </si>
  <si>
    <t>wykonanie ewentualnych rur osłonowych,</t>
  </si>
  <si>
    <t>prace geodezyjne związane z wyznaczeniem, realizacją i inwentaryzacją powykonawczą i obiektów studni wraz ze sporządzeniem wymaganej dokumentacji,</t>
  </si>
  <si>
    <t>montaż niezbędnej armatury na sieci i przyłączach wodociągowych,</t>
  </si>
  <si>
    <t>odtworzenie istniejącego drenażu i innych instalacji jeśli zostały uszkodzone w czasie wykonywania wykopów,</t>
  </si>
  <si>
    <t>ewentualne koszty energii,</t>
  </si>
  <si>
    <t>cenę wody potrzebną do napełnienia rurociągu przy próbie szczelności i płukaniu,</t>
  </si>
  <si>
    <t>manszety do zamknięcia poszczególnych odcinków na których będzie prowadzona próba,</t>
  </si>
  <si>
    <t>manometry,</t>
  </si>
  <si>
    <t>odprowadzenie wody wraz z kosztami odprowadzenia,</t>
  </si>
  <si>
    <t>usunięcie kolizje z siecią  energetyczną, telekomunikacyjną ,wodociągową, gazową - (dotyczy kolizji zinwentaryzowanych i niezinwentaryzowanych):</t>
  </si>
  <si>
    <t>oraz wszystkie koszty pośrednie związane z wykonaniem  robót ZAKRES AQUANET objętych umową.</t>
  </si>
  <si>
    <t>Cena jednostkowa 1 mb  wykonanej i odebranej sieci i przyłączy wodociągowych metodą wykopu otwartego powinna zawierać wszystkie roboty podstawowe i towarzyszące oraz inne elementy kosztowe wynikające z dokumentacji projektowej i STWiOR niezbędne do poprawnego wykonania kompletnego nadającego się do odbioru elementu m.in. obejmuje:</t>
  </si>
  <si>
    <t xml:space="preserve">Cena jednostkowa 1 m wykonania i rozebrania tymczasowego wodociągu powinna zawierać wszystkie roboty podstawowe i towarzyszące oraz inne elementy kosztowe wynikające z dokumentacji projektowej i STWiOR niezbędne do poprawnego wykonania kompletnego nadającego się do odbioru elementu m.in. obejmuje: </t>
  </si>
  <si>
    <t>- prace pomiarowe i roboty przygotowawcze,</t>
  </si>
  <si>
    <t>* prace pomiarowe i roboty przygotowawcze,</t>
  </si>
  <si>
    <t>* korytowanie ręczne podłoża gruntowego</t>
  </si>
  <si>
    <t>* profilowanie dna koryta lub podłoża,</t>
  </si>
  <si>
    <t>* zagęszczenie, podłoża</t>
  </si>
  <si>
    <t>* utrzymanie koryta lub podłoża,</t>
  </si>
  <si>
    <t>* przeprowadzenie pomiarów i badań laboratoryjnych, wymaganych w specyfikacji technicznej.</t>
  </si>
  <si>
    <t>- oznakowanie robót,</t>
  </si>
  <si>
    <t xml:space="preserve">- dostarczenie materiałów, </t>
  </si>
  <si>
    <t>- przygotowanie podłoża (ewentualnie wykonanie podsypki),</t>
  </si>
  <si>
    <t xml:space="preserve">- ułożenie płyt </t>
  </si>
  <si>
    <t>- wykonanie robót wykończeniowych,</t>
  </si>
  <si>
    <t>- przeprowadzenie pomiarów geodezyjnych</t>
  </si>
  <si>
    <t>roboty przygotowawcze,</t>
  </si>
  <si>
    <t>dostarczenie humusu i mieszanki traw (transport humusu z odkładu i zakup mieszanki traw),</t>
  </si>
  <si>
    <t>wbudowanie humusu wraz zagęszczeniem,</t>
  </si>
  <si>
    <t>obsianie nasionami traw,</t>
  </si>
  <si>
    <t>Cena wykonania korytowania i profilowania podłoża wyszczególniona w Przedmiarze robót zakres Aquanet obejmuje m.in:</t>
  </si>
  <si>
    <t>Cena wykonania 1 m2 nawierzchni z kostki kamiennej, granitowej wyszczególniona w Przedmiarze robót zakres Aquanet obejmuje m.in: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</si>
  <si>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</si>
  <si>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</si>
  <si>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</si>
  <si>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</si>
  <si>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</si>
  <si>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</si>
  <si>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</si>
  <si>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</si>
  <si>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</si>
  <si>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</si>
  <si>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</si>
  <si>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</si>
  <si>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</si>
  <si>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</si>
  <si>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</si>
  <si>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</si>
  <si>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m - metr
m2 - metr kwadratowy
kpl - komplet 
szt - sztuka
m3 - metr sześcienny</t>
  </si>
  <si>
    <t xml:space="preserve"> '- wykonanie ławy z oporem,</t>
  </si>
  <si>
    <t xml:space="preserve"> '- wykonanie ławy betonowej zwykłej,</t>
  </si>
  <si>
    <t xml:space="preserve"> '- rozebranie deskowania,</t>
  </si>
  <si>
    <t xml:space="preserve"> '- wykonanie mieszanki cementowo-piaskowej i rozścielenie jej  jako podsypki pod krawężnik,</t>
  </si>
  <si>
    <t>Cena 1 mb ułożenia krawężnika (opornika) wyszczególniona w Przedmiarze robót zakres Aquanet obejmuje m.in.</t>
  </si>
  <si>
    <t xml:space="preserve">Ceny i ceny jednostkowe powinny zawierać koszty w tym ewentualne koszty zajęcia pasa drogowego. </t>
  </si>
  <si>
    <t>Ceny i ceny jednostkowe podane w wycenionym Przedmiarze Robót stanowiącym Kosztorys ofertowy powinny być wartościami globalnymi, stanowić całkowitą, wszystko obejmującą wartość robót opisanych w tych pozycjach, włączając koszty i wydatki konieczne dla wykonania opisanych Robót razem z wszystkimi robotami tymczasowymi i instalacjami, które mogą okazać się niezbędne, oraz zawierać wszelkie ogólne ryzyko, obciążenia i obowiązki wymienione w Umowie lub z niej wynikające. Przyjmuje się, że koszty organizacyjne, ogólne, zysk i dodatki dotyczące wszystkich zobowiązań dla wykonania Zakresu Aquanet są równo rozłożone na wszystkie Ceny Jednostkowe Przedmiaru robót Zakresu Aquanet.</t>
  </si>
  <si>
    <t>Ceny podane przez Wykonawcę w wycenionym Przedmiarze robót stanowiącym Kosztorys ofertowy  powinny uwzględniać wszystkie elementy zawarte w Dokumentacji Projektowej (zakres Aquanet) oraz STWiORB (zakres Aquanet), tj. wszystkie obiekty wraz z wyposażeniem oraz czynności i roboty budowlane związane z ich wykonaniem, zamówieniem, dostawą, budową, montażem i uruchomieniem, tak aby zaprojektowane elementy zostały wykonane poprawnie z punktu widzenia celu jakiemu mają służyć, zgodnie z obowiązującymi przepisami techniczno - budowlanymi, normami, zapisami projektów wykonawczych i branżowych specyfikacjach wykonania i odbioru robót budowlanych.</t>
  </si>
  <si>
    <t>Ceny i ceny jednostkowe powinny zawierać oznakowanie na czas wykonywania robót.</t>
  </si>
  <si>
    <t xml:space="preserve">Oprócz robót drogowych w ul. Żeromskiego  uwzględnione zostały w Przedmiarze Robót  pozycje dotyczące  rozbiórek i odtworzeń nawierzchni na terenach prywatnych wynikające z wykonywania przyłączy wodociągowych . </t>
  </si>
  <si>
    <r>
      <t xml:space="preserve">Roboty drogowe w granicach pasa drogowego ulicy Sowinieckiej w Mosinie na odcinku od ul. Żeromskiego do 1+349 km (oznaczenie w dokumentacji "Przebudowa ulicy Sowinieckiej (droga powiatowa 2466P)w Mosinie" stanowiącej Zakres ZDP- w opracowaniu Projekt zagospodarowania terenu ) wykonywać należy zgodnie z dokumentacją Zarządu Dróg Powiatowych i wycenić w Przedmiarze robót zakres ZDP. Przyjęto, że Przedmiar robót (zakres AQUANET), na przedmiotowym odcinku, </t>
    </r>
    <r>
      <rPr>
        <u/>
        <sz val="11"/>
        <rFont val="Calibri"/>
        <family val="2"/>
        <charset val="238"/>
        <scheme val="minor"/>
      </rPr>
      <t>w obszarze pasa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drogowego</t>
    </r>
    <r>
      <rPr>
        <sz val="11"/>
        <rFont val="Calibri"/>
        <family val="2"/>
        <charset val="238"/>
        <scheme val="minor"/>
      </rPr>
      <t xml:space="preserve"> (odniesienie węzeł W7-W13, W11-W27) nie obejmuje robót drogowych.</t>
    </r>
  </si>
  <si>
    <t>Ilości podane dla poszczególnych pozycji w Przedmiarze robót stanowią szacunkową ilość każdej kategorii robót, które będą prowadzone na podstawie Umowy i zostały podane w celu stworzenia  podstawy dla ofert. Wykonawca nie ma żadnej gwarancji, że będzie się od niego wymagać wykonania ilości robót wskazanych pod jakąkolwiek pojedynczą pozycją w PR lub, że ilość nie będzie odbiegać pod względem wielkości od ilości podanych w PR.
Przy obmierzaniu wykonanych Robót nie będą uwzględniane żadne straty materiałów albo ich ilości w czasie ich transportu, składowania i zagęszczania.
Podstawą płatności będzie faktyczna ilość wykonanych robót, tak jak zostaną one obmierzone oraz wycenione po stawkach i cenach podanych w wycenionym Przedmiarze Robót, tam gdzie ma to zastosowanie.</t>
  </si>
  <si>
    <t>Odtworzenie ogrodzeń do posesji, małej architektury, utwardzonej nawierzchni, zieleni itd. STWIOR obliguje wykonawcę do sporządzenia dokumentacji fotograficznej posesji, żeby wykonawca mógł po wykonaniu robót inżynieryjnych, je odtworzyć.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</si>
  <si>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</si>
  <si>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</si>
  <si>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</si>
  <si>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</si>
  <si>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</si>
  <si>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</si>
  <si>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</si>
  <si>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</si>
  <si>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</si>
  <si>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ST.00 ST.01.01, ST.01.02, ST.02.01, ST.02.02</t>
  </si>
  <si>
    <t>ST.02.02</t>
  </si>
  <si>
    <t>ST.00 ST.01.01, ST.02.01, ST.02.02</t>
  </si>
  <si>
    <t>1.3.3</t>
  </si>
  <si>
    <t xml:space="preserve">Roboty odtworzeniowe na sieci </t>
  </si>
  <si>
    <t>ST.02.10</t>
  </si>
  <si>
    <t>ST.02.05</t>
  </si>
  <si>
    <t>ST.02.12</t>
  </si>
  <si>
    <t>ST.02.04</t>
  </si>
  <si>
    <t>ST.02.14</t>
  </si>
  <si>
    <t>ST.02.11</t>
  </si>
  <si>
    <t>ST.02.09</t>
  </si>
  <si>
    <t>31.</t>
  </si>
  <si>
    <t>32.</t>
  </si>
  <si>
    <t>33.</t>
  </si>
  <si>
    <t>34.</t>
  </si>
  <si>
    <t>35.</t>
  </si>
  <si>
    <t>ST.02.13</t>
  </si>
  <si>
    <t>36.</t>
  </si>
  <si>
    <t>37.</t>
  </si>
  <si>
    <t>38.</t>
  </si>
  <si>
    <t>Płyty drogowe na zjazdach</t>
  </si>
  <si>
    <t>Odtworzenie ul. Żeromskiego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</si>
  <si>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</si>
  <si>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</si>
  <si>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</si>
  <si>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</si>
  <si>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</si>
  <si>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</si>
  <si>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</si>
  <si>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</si>
  <si>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</si>
  <si>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</si>
  <si>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</si>
  <si>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</si>
  <si>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</si>
  <si>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2.</t>
  </si>
  <si>
    <t>3.</t>
  </si>
  <si>
    <t>4.</t>
  </si>
  <si>
    <t>Montaż nowych wpustów ulicznych krawężnikowo-jezdniowe wraz z podłączeniem do kanalizacji deszczowej łącznie z robotami ziemnymi
Pełen zakres technologiczny (zgodnie z preambułą przedmiaru)</t>
  </si>
  <si>
    <t>Ręczne usunięcie humusu grub do 20 cm z przerzutem
Pełen zakres technologiczny (zgodnie z preambułą przedmiaru)</t>
  </si>
  <si>
    <t>Rozbiórka nawierzchni z płyt drogowych betonowych - 2 szt. wraz z wywozem i kosztem utylizacji
Pełen zakres technologiczny (zgodnie z preambułą przedmiaru)</t>
  </si>
  <si>
    <t>Rozbiórka nawierzchni z kostki betonowej gr. 8 cm wraz z podbudową betonową gr. 10 cm oraz z odwozem gruzu i kosztami zdeponowania 
Pełen zakres technologiczny (zgodnie z preambułą przedmiaru)</t>
  </si>
  <si>
    <t>Rozebranie obrzeża betonowego - chodniki wraz z ławą pod obrzeże oraz odwozem gruzu i kosztami zdeponowania 
Pełen zakres technologiczny (zgodnie z preambułą przedmiaru)</t>
  </si>
  <si>
    <t>Demontaż  zasuwy kołnierzowej DN150 z odwozem i kosztami zdeponowania Pełen zakres technologiczny (zgodnie z preambułą przedmiaru)</t>
  </si>
  <si>
    <t>Demontaż zasuwy kołnierzowej DN100 z odwozem i kosztami zdeponowania Pełen zakres technologiczny (zgodnie z preambułą przedmiaru)</t>
  </si>
  <si>
    <t>Demontaż istniejących wpustów ulicznych z odwozem i kosztami zdeponowania
Pełen zakres technologiczny (zgodnie z preambułą przedmiaru)</t>
  </si>
  <si>
    <t>Likwidacja istniejącej sieci wodociągowej z rur azbestocementowych o średnicy 110mm z wywozem na składowisko odpadów niebezpiecznych (woj. wielkopolskie: Trzemeszno, Konin lub Goranin) i kosztami utylizacji
Pełen zakres technologiczny (zgodnie z preambułą przedmiaru)</t>
  </si>
  <si>
    <t>Montaż tworzywowej studni wodomierzowej  fi 500mm wraz z zestawem wodomierzowym (wodomierz skrzydełkowy JS DN20mm, dwa zawory odcinające DN25mm (jeden ze spustem) o połączeniach gwintowanych, zawór antyskażeniowy DN25mm z dwoma otworami rewizyjnymi oraz odpowietrznik automatyczny)
Pełen zakres technologiczny (zgodnie z preambułą przedmiaru)</t>
  </si>
  <si>
    <t>Ocieplenie przyłączy o przykryciu &lt;1,40m 
Pełen zakres technologiczny (zgodnie z preambułą przedmiaru)</t>
  </si>
  <si>
    <t>Wykopanie roślin i rozebranie skalniaków 
Pełen zakres technologiczny (zgodnie z preambułą przedmiaru)</t>
  </si>
  <si>
    <t>Rozebranie nawierzchni z kostki betonowej gr. 8,0 cm wraz z podbudową betonową gr. 10 cm z wywozem i kosztem utylizacji 
Pełen zakres technologiczny (zgodnie z preambułą przedmiaru)</t>
  </si>
  <si>
    <t>Rozebranie nawierzchni z betonowych płyt chodnikowych (gr. 7 cm) wraz z wywozem i kosztem utylizacji
Pełen zakres technologiczny (zgodnie z preambułą przedmiaru)</t>
  </si>
  <si>
    <t>Rozebranie nawierzchni betonowych (gr. 10 cm) wraz z wywozem i kosztem utylizacji
Pełen zakres technologiczny (zgodnie z preambułą przedmiaru)</t>
  </si>
  <si>
    <t>Rozebranie kostki brukowej (chodnikowej) (zał. gr. 6 cm) wraz z rozbiórką podbudowy betonowej gr. 10 cm, wywozem i kosztem utylizacji 
Pełen zakres technologiczny (zgodnie z preambułą przedmiaru)</t>
  </si>
  <si>
    <t>Rozebranie betonowych płyt ażurowych (zał. gr. 8 cm) wraz z wywozem i kosztem utylizacji
Pełen zakres technologiczny (zgodnie z preambułą przedmiaru)</t>
  </si>
  <si>
    <t>Rozebranie kostki granitowej (zał. gr. 10 cm) wraz z rozbiórką podbudowy betonowej gr. 10 cm wywozem i kosztem utylizacji
Pełen zakres technologiczny (zgodnie z preambułą przedmiaru)</t>
  </si>
  <si>
    <t>Likwidacja istniejących zasuw na przyłączach z odwozem i kosztami utylizacji
Pełen zakres technologiczny (zgodnie z preambułą przedmiaru)</t>
  </si>
  <si>
    <t>Likwidacja zestawów wodomierzowych  na przyłączach z odwozem i kosztami utylizacji
Pełen zakres technologiczny (zgodnie z preambułą przedmiaru)</t>
  </si>
  <si>
    <t>Warstwa górna kruszywa 0-20mm gr.5cm
Pełen zakres technologiczny (zgodnie z preambułą przedmiaru)</t>
  </si>
  <si>
    <t>Warstwa dolna kruszywa 40-80mm gr.10cm
Pełen zakres technologiczny (zgodnie z preambułą przedmiaru)</t>
  </si>
  <si>
    <t>Odtworzenie płyt drogowych betonowych  wraz z podsypką piaskową gr. 10,0 cm 
Pełen zakres technologiczny (zgodnie z preambułą przedmiaru)</t>
  </si>
  <si>
    <t>Obrzeże betonowe 8x30cm na ławie betonowej z betonu cementowego C12/15 z oporem 
Pełen zakres technologiczny (zgodnie z preambułą przedmiaru)</t>
  </si>
  <si>
    <t>Odtworzenie chodnika - podbudowa z gruntu stabilizowanego cementem 
Pełen zakres technologiczny (zgodnie z preambułą przedmiaru)</t>
  </si>
  <si>
    <t>Odtworzenie chodnika - kostka betonowa brukowa gr. 8cm na podsypce cementowo-piaskowej gr.6cm - kolor czerwony wraz z kosztem zajęcia pasa drogowego
Pełen zakres technologiczny (zgodnie z preambułą przedmiaru)</t>
  </si>
  <si>
    <t>Odtworzenie jezdni gruntowej z tłucznia naturalnego 31,5-63 mm gr. 20 cm (ul. Żeromskiego) 
Pełen zakres technologiczny (zgodnie z preambułą przedmiaru)</t>
  </si>
  <si>
    <t>Odtworzenie jezdni gruntowej z tłucznia naturalnego 0-31,5 mm gr. 7 cm (ul. Żeromskiego) 
Pełen zakres technologiczny (zgodnie z preambułą przedmiaru)</t>
  </si>
  <si>
    <t>Odtworzenie humusowania i obsianie terenu przy grub humusu 20 cm 
Pełen zakres technologiczny (zgodnie z preambułą przedmiaru)</t>
  </si>
  <si>
    <t>Odtworzenie ogrodu - nasadzenie roślin odtworzenie skalniaków
Pełen zakres technologiczny (zgodnie z preambułą przedmiaru)</t>
  </si>
  <si>
    <t>Odtworzenie nawierzchni z kostki na przyłączach - podbudowa z gruntu stabilizowanego cementem 
Pełen zakres technologiczny (zgodnie z preambułą przedmiaru)</t>
  </si>
  <si>
    <t>Odtworzenie nawierzchni z kostki na przyłączach - kostka betonowa brukowa gr. 8cm na podsypce cementowo-piaskowej gr.6cm - kolor czerwony 
Pełen zakres technologiczny (zgodnie z preambułą przedmiaru)</t>
  </si>
  <si>
    <t>Odtworzenie nawierzchni z betonowych płyt chodnikowych (gr. 7 cm)
Pełen zakres technologiczny (zgodnie z preambułą przedmiaru)</t>
  </si>
  <si>
    <t>Odtworzenie nawierzchni betonowych (gr. 10 cm) 
Pełen zakres technologiczny (zgodnie z preambułą przedmiaru)</t>
  </si>
  <si>
    <t>Odtworzenie nawierzchni z kostki na przyłączach - kostka betonowa brukowa gr. 6cm na podsypce cementowo-piaskowej gr.6cm - kolor czerwony 
Pełen zakres technologiczny (zgodnie z preambułą przedmiaru)</t>
  </si>
  <si>
    <t>Odtworzenie betonowych płyt ażurowych (zał. gr. 8 cm) 
Pełen zakres technologiczny (zgodnie z preambułą przedmiaru)</t>
  </si>
  <si>
    <t>Odtworzenie nawierzchni z kostki granitowej na przyłączach - podbudowa z gruntu stabilizowanego cementem
Pełen zakres technologiczny (zgodnie z preambułą przedmiaru)</t>
  </si>
  <si>
    <t>Odtworzenie nawierzchni z kostki granitowej na przyłączach - kostka granitowa gr. 10cm na podsypce cementowo-piaskowej gr.6cm
Pełen zakres technologiczny (zgodnie z preambułą przedmiaru)</t>
  </si>
  <si>
    <t>Humusowanie i obsianie terenu 
Pełen zakres technologiczny (zgodnie z preambułą przedmiaru)</t>
  </si>
  <si>
    <t xml:space="preserve">Wytyczne dotyczące wyceny rozbiórki i odtworzenia nawierzchni:  </t>
  </si>
  <si>
    <t xml:space="preserve">Jeżeli w Umowie nie napisano inaczej długość uzbrojenia  dla sieci liczona będzie w metrach wykonanej rury, od osi wezła do osi węzła </t>
  </si>
  <si>
    <t>W kpl. zestawu wodomierzowego należy uwzględnić instalację wewnątrz budynku  umożliwiającą podłączenie zestawu wodomierzowego zgodnie z dokumentacją.</t>
  </si>
  <si>
    <t>Zestaw wodomierzowy dla przyłączy 40 mm w budynkach podpiwniczonych - wodomierz skrzydełkowy JS DN20mm, dwa zawory odcinające DN32mm (jeden ze spustem) o połączeniach gwintowanych, zawór antyskażeniowy DN32mm z dwoma otworami rewizyjnymi wraz z instalacją wewnątrz budynku.
Pełen zakres technologiczny (zgodnie z preambułą przedmiaru)</t>
  </si>
  <si>
    <t>kpl.</t>
  </si>
  <si>
    <t>Zestaw wodomierzowy dla przyłączy 32 mm w budynkach podpiwniczonych - wodomierz skrzydełkowy JS DN20mm, dwa zawory odcinające DN25mm (jeden ze spustem) o połączeniach gwintowanych, zawór antyskażeniowy DN25mm z dwoma otworami rewizyjnymi wraz z instalacją wewnątrz budynku.
Pełen zakres technologiczny (zgodnie z preambułą przedmiaru)</t>
  </si>
  <si>
    <t>Zestaw wodomierzowy dla przyłączy 32 mm w budynkach niepodpiwniczonych - wodomierz skrzydełkowy JS DN20mm, dwa zawory odcinające DN25mm (jeden ze spustem) o połączeniach gwintowanych, zawór antyskażeniowy DN25mm z dwoma otworami rewizyjnymi wraz z instalacją wewnątrz budynku.
Pełen zakres technologiczny (zgodnie z preambułą przedmiaru)</t>
  </si>
  <si>
    <t>Dodatkowy zestaw wodomierzowy do podlewania dla przyłączy 32 mm - wodomierz skrzydełkowy JS DN20mm, dwa zawory odcinające DN25mm (jeden ze spustem) o połączeniach gwintowanych, zawór antyskażeniowy DN25mm z dwoma otworami rewizyjnymi wraz z instalacją wewnątrz budynku.
Pełen zakres technologiczny (zgodnie z preambułą przedmiaru)</t>
  </si>
  <si>
    <t>wytyczenie lub zlokalizowanie urządzeń podziemnych (uzbrojenia podziemnego) łącznie z ewentualnym wykonaniem odkrywek zaleconych przez właścicieli uzbrojenia,</t>
  </si>
  <si>
    <t>oznakowania uzbrojenia,</t>
  </si>
  <si>
    <t xml:space="preserve">dezynfekcja sieci </t>
  </si>
  <si>
    <t>Montaż przewodu z rur PE100 SDR11 PN16 fi 40mm  (łącznie z włączeniem do istniejącej i projektowanej sieci wodociągowej, kształtkami, armaturą (odejście siodłowe z PE, zasuwy do przyłączy domowych, opaski do nawiercania) , rurami ochronnymi) wraz z robotami ziemnymi (całkowita wymiana gruntu w tym odwozem gruntu i kosztami zdeponowania, zakup piasku,  kosztami podwieszeń przewodów), płukaniem, oznakowaniem trasy wodociągu.
Pełen zakres technologiczny (zgodnie z preambułą przedmiaru)</t>
  </si>
  <si>
    <t>Montaż przewodu z rur PE100 SDR11 fi 32 PN16 (łącznie z włączeniem do istniejącej i projektowanej sieci wodociągowej, kształtkami, armaturą (odejście siodłowe z PE, zasuwy do przyłączy domowych, opaski do nawiercania) , rurami ochronnymi) wraz z robotami ziemnymi (całkowita wymiana gruntu w tym odwozem gruntu i kosztami zdeponowania, zakup piasku,  kosztami podwieszeń przewodów), płukaniem, oznakowaniem trasy wodociągu.
Pełen zakres technologiczny (zgodnie z preambułą przedmiaru)</t>
  </si>
  <si>
    <r>
      <t>Montaż</t>
    </r>
    <r>
      <rPr>
        <sz val="11"/>
        <rFont val="Czcionka tekstu podstawowego"/>
        <family val="2"/>
        <charset val="238"/>
      </rPr>
      <t xml:space="preserve"> przewodu z rur PE100 SDR17 fi 180 PN10 </t>
    </r>
    <r>
      <rPr>
        <sz val="11"/>
        <rFont val="Arial "/>
        <charset val="238"/>
      </rPr>
      <t xml:space="preserve"> (łącznie z kształtkami, armaturą (odejście siodłowe z PE do nawiercania, zasuwy miękouszczelniające, zasuwy na przyłączach, hydranty podziemne), blokami oporowymi, robotami ziemnymi w tym wykonaniem wykopów i umocnieniem ścian; całkowitą wymianą gruntu  w tym zakupem, dowozem, wbudowaniem, zagęszczeniem piasku, odwozem gruntu i kosztami zdeponowania; kosztami podwieszeń kabli, rurociągów i kanałów; połączeniem rur metodą zgrzewania z użyciem złączek, wykonaniem odejść do przyłaczy domowych wraz z wbudowaniem zasuw oraz próbami szczelności, płukaniem, oznakowaniem trasy wodociągu i oznakowanie hydrantów i zasuw, 
Pełen zakres technologiczny (zgodnie z preambułą przedmiaru)</t>
    </r>
  </si>
  <si>
    <t xml:space="preserve">kpl. </t>
  </si>
  <si>
    <t>Cena jednostkowa 1 kpl. zamontowanej armatury, studzienek wodomierzowych powinna zawierać wszystkie roboty podstawowe i towarzyszące oraz inne elementy kosztowe wynikające z dokumentacji projektowej i STWiOR niezbędne do poprawnego wykonania kompletnego nadającego się do odbioru elementu m.in. obejmuje:</t>
  </si>
  <si>
    <t>konserwację i pielęgnację umocnień</t>
  </si>
  <si>
    <t>oraz wszystkie koszty pośrednie związane z wykonaniem  robót ZAKRES AQUANET objętych umową</t>
  </si>
  <si>
    <t>52.</t>
  </si>
  <si>
    <t xml:space="preserve">Procedura </t>
  </si>
  <si>
    <t>Wycenę ewentualnych odtworzeń ogrodzeń i małej architektury uwzględnić w metrze wykonania przyłącza.</t>
  </si>
  <si>
    <t>Odtworzenie utwardzonej nawierzchni, zieleni itd. STWIOR Wykonawca uwzględni w pozycjach Przedmiaru robót (ZAKRES AQUANET)  dot. rozbiórki i odtworzeń na przyłączach.</t>
  </si>
  <si>
    <t>*przeprowadzenie badań i pomiarów wymaganych w specyfikacji technicznej</t>
  </si>
  <si>
    <t xml:space="preserve">* pielęgnację przez posypywanie piaskiem i polewanie wodą, </t>
  </si>
  <si>
    <t>*wypełnienie spoin piaskiem lub zaprawą cementową,</t>
  </si>
  <si>
    <t>*ułożenie płyt,</t>
  </si>
  <si>
    <t>* rozścielenie podsypki piaskowej lub cementowo-piaskowej wraz z jej przygotowaniem,</t>
  </si>
  <si>
    <t>*ew. wykonanie warstwy odsączającej,</t>
  </si>
  <si>
    <t>* wykonanie koryta,</t>
  </si>
  <si>
    <t>* dostarczenie materiałów na miejsce wbudowania,</t>
  </si>
  <si>
    <t>*prace pomiarowe i roboty przygotowawcze,</t>
  </si>
  <si>
    <t>*oznakowanie robót,</t>
  </si>
  <si>
    <t>*dostarczenie materiałów,</t>
  </si>
  <si>
    <t>*przeprowadzenie badań i pomiarów wymaganych w specyfikacji technicznej.</t>
  </si>
  <si>
    <t xml:space="preserve">Wykonanie inwentaryzacji geodezyjnej sieci wodociągowej w formie cyfrowej do bazy danych przestrzennych Aquanet S.A </t>
  </si>
  <si>
    <t xml:space="preserve">Inne </t>
  </si>
  <si>
    <t>Ceny i ceny jednostkowe powinny zawierać koszty wykonania archiwizacji.</t>
  </si>
  <si>
    <t>Jeżeli w Umowie nie napisano inaczej długość uzbrojenia  dla przyłączy liczona będzie w metrach wykonanej rury przyłącza, od osi węzła do zewnętrznego lica ściany budynku lub do zewnętrzntrznego lica studni wodomierzowej.</t>
  </si>
  <si>
    <t>Ceny jednostkowe robót nawierzchniowych uwzględnionych w Przedmiarze robót  w zakresie Aquanet  powinna zawierać wszystkie roboty podstawowe i towarzyszące w tym inne elementy kosztowe wynikające z dokumentacji projektowej i STWiOR niezbędne do poprawnego wykonania kompletnego nadającego się do odbioru elementu oraz:</t>
  </si>
  <si>
    <r>
      <t>zakup, załadunek, transport, rozładunek na Teren Budowy i składowania wszystkich</t>
    </r>
    <r>
      <rPr>
        <sz val="11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materiałów w tym materiałów pomocniczych,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</si>
  <si>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odkopanie ręczne istniejącego uzbrojenia,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</si>
  <si>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zabezpieczenie istniejącego uzbrojenia poprzez podwieszenie w wykopie,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</si>
  <si>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inwentaryzacja istniejącego uzbrojenia,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</si>
  <si>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oznakowanie istniejącego uzbrojenia poprzez oznaczenie (np. taśmą),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</si>
  <si>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zasypanie istniejącego uzbrojenia,</t>
    </r>
  </si>
  <si>
    <r>
      <t>-</t>
    </r>
    <r>
      <rPr>
        <sz val="7"/>
        <rFont val="Times New Roman"/>
        <family val="1"/>
        <charset val="238"/>
      </rPr>
      <t xml:space="preserve">         </t>
    </r>
    <r>
      <rPr>
        <sz val="10"/>
        <rFont val="Arial"/>
        <family val="2"/>
        <charset val="238"/>
      </rPr>
      <t>opłaty dla właścicieli sieci za ewentualne wyłączenia sieci,</t>
    </r>
  </si>
  <si>
    <r>
      <t>oraz inne czynności wymagane dla wykonania Robót zgodnie z ST oraz Dokumentacją Projektową.</t>
    </r>
    <r>
      <rPr>
        <sz val="11"/>
        <rFont val="Arial"/>
        <family val="2"/>
        <charset val="238"/>
      </rPr>
      <t xml:space="preserve"> </t>
    </r>
  </si>
  <si>
    <r>
      <t>Cena wykonania 1 m</t>
    </r>
    <r>
      <rPr>
        <u/>
        <vertAlign val="superscript"/>
        <sz val="10"/>
        <rFont val="Arial"/>
        <family val="2"/>
        <charset val="238"/>
      </rPr>
      <t>2</t>
    </r>
    <r>
      <rPr>
        <u/>
        <sz val="10"/>
        <rFont val="Arial"/>
        <family val="2"/>
        <charset val="238"/>
      </rPr>
      <t xml:space="preserve"> chodnika z płyt betonowych wyszczególniona w Przedmiarze robót zakres Aquanet obejmuje m.in:</t>
    </r>
  </si>
  <si>
    <r>
      <t>*</t>
    </r>
    <r>
      <rPr>
        <sz val="10"/>
        <rFont val="ArialMT"/>
      </rPr>
      <t>wykonanie podsypki,</t>
    </r>
  </si>
  <si>
    <r>
      <t xml:space="preserve">* </t>
    </r>
    <r>
      <rPr>
        <sz val="10"/>
        <rFont val="ArialMT"/>
      </rPr>
      <t>ułożenie i ubicie kostki,</t>
    </r>
  </si>
  <si>
    <r>
      <t>*</t>
    </r>
    <r>
      <rPr>
        <sz val="10"/>
        <rFont val="ArialMT"/>
      </rPr>
      <t>wypełnienie spoin,</t>
    </r>
  </si>
  <si>
    <r>
      <t>*</t>
    </r>
    <r>
      <rPr>
        <sz val="10"/>
        <rFont val="ArialMT"/>
      </rPr>
      <t>pielęgnację nawierzchni,</t>
    </r>
  </si>
  <si>
    <r>
      <t>Cena 1 m</t>
    </r>
    <r>
      <rPr>
        <u/>
        <vertAlign val="superscript"/>
        <sz val="10"/>
        <rFont val="Arial"/>
        <family val="2"/>
        <charset val="238"/>
      </rPr>
      <t>2</t>
    </r>
    <r>
      <rPr>
        <u/>
        <sz val="10"/>
        <rFont val="Arial"/>
        <family val="2"/>
        <charset val="238"/>
      </rPr>
      <t xml:space="preserve"> nawierzchni z płyt drogowych betonowych i płyt ażurowych wyszczególniona w Przedmiarze robót zakres Aquanet obejmuje m.in:</t>
    </r>
  </si>
  <si>
    <r>
      <t>Cena 1 m</t>
    </r>
    <r>
      <rPr>
        <u/>
        <vertAlign val="superscript"/>
        <sz val="10"/>
        <rFont val="Arial"/>
        <family val="2"/>
        <charset val="238"/>
      </rPr>
      <t>2</t>
    </r>
    <r>
      <rPr>
        <u/>
        <sz val="10"/>
        <rFont val="Arial"/>
        <family val="2"/>
        <charset val="238"/>
      </rPr>
      <t xml:space="preserve"> odtworzenie humusowania wyszczególniona w Przedmiarze robót zakres Aquanet obejmuje m.in:</t>
    </r>
  </si>
  <si>
    <r>
      <t xml:space="preserve"> '-</t>
    </r>
    <r>
      <rPr>
        <sz val="7"/>
        <rFont val="Times New Roman"/>
        <family val="1"/>
        <charset val="238"/>
      </rPr>
      <t xml:space="preserve">  </t>
    </r>
    <r>
      <rPr>
        <sz val="10"/>
        <rFont val="Arial"/>
        <family val="2"/>
        <charset val="238"/>
      </rPr>
      <t>prace pomiarowe i przygotowawcze,</t>
    </r>
  </si>
  <si>
    <r>
      <rPr>
        <sz val="7"/>
        <rFont val="Times New Roman"/>
        <family val="1"/>
        <charset val="238"/>
      </rPr>
      <t xml:space="preserve"> '- </t>
    </r>
    <r>
      <rPr>
        <sz val="10"/>
        <rFont val="Arial"/>
        <family val="2"/>
        <charset val="238"/>
      </rPr>
      <t>zakup, transport i składowanie materiałów do wykonania robót, oznakowanie robót prowadzonych w pasie drogowym,</t>
    </r>
  </si>
  <si>
    <r>
      <t xml:space="preserve"> '- 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wykonanie koryta gruntowego pod ławę betonową z oporem,</t>
    </r>
  </si>
  <si>
    <r>
      <t xml:space="preserve"> '- </t>
    </r>
    <r>
      <rPr>
        <sz val="7"/>
        <rFont val="Times New Roman"/>
        <family val="1"/>
        <charset val="238"/>
      </rPr>
      <t xml:space="preserve">  </t>
    </r>
    <r>
      <rPr>
        <sz val="10"/>
        <rFont val="Arial"/>
        <family val="2"/>
        <charset val="238"/>
      </rPr>
      <t>wykonanie deskowania ławy betonowej z oporem,</t>
    </r>
  </si>
  <si>
    <r>
      <t xml:space="preserve"> '- 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pielęgnacja wykonanej ławy,</t>
    </r>
  </si>
  <si>
    <r>
      <t xml:space="preserve"> '- 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ustawienie krawężnika betonowego,</t>
    </r>
  </si>
  <si>
    <r>
      <t xml:space="preserve"> '- 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wypełnienie spoin między krawężnikami przygotowaną zaprawą cementowo-piaskową,</t>
    </r>
  </si>
  <si>
    <r>
      <t xml:space="preserve"> '- </t>
    </r>
    <r>
      <rPr>
        <sz val="7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uporządkowanie miejsca prowadzonych robót.</t>
    </r>
  </si>
  <si>
    <t>Budowa i rozbiórka tymczasowej sieci wodociągowej z rur PE100 SDR17 PN10 o średnicy fi90mm i całkowitej długości ok. 280,5m. Sieć należy układać na powierzchni terenu, za wyjątkiem przejścia poprzecznego siecią przez ul. Sowiniecką w kierunku ul. Żeromskiego. Na tym odcinku sieć należy ułożyć w 0,5m wykopie w celu zachowania przejezdności. Wykop należy zabezpieczyc płytami drogowymi. Podłączenie tymczasowej sieci do hydrantu (x2) oraz nabudowanie dodatkowej zasuwy na tymczasowym rurociągu na czas budowy.
Pełen zakres technologiczny (zgodnie z preambułą przedmiaru)</t>
  </si>
  <si>
    <r>
      <rPr>
        <sz val="11"/>
        <rFont val="Arial CE"/>
        <charset val="238"/>
      </rPr>
      <t>Montaż przewodu z rur PE100 SDR17 fi 315 PN10 (łącznie z kształtkami, armaturą, blokami oporowymi, robotami ziemnymi w tym  wykonaniem wykopów i umocnieniem ścian; całkowitą wymianą gruntu w tym zakupem, dowozem, wbudowaniem oraz zagęszczeniem piasku, odwozem gruntu i kosztami zdeponowania; kosztami podwieszeń kabli, rurociągów i kanałów; połączeniem rur metodą zgrzewania z użyciem złączek, wykonaniem odejść do przyłaczy domowych wraz z wbudowaniem zasuw;</t>
    </r>
    <r>
      <rPr>
        <sz val="11"/>
        <color rgb="FFFF0000"/>
        <rFont val="Arial CE"/>
        <charset val="238"/>
      </rPr>
      <t xml:space="preserve"> </t>
    </r>
    <r>
      <rPr>
        <sz val="11"/>
        <rFont val="Arial CE"/>
        <charset val="238"/>
      </rPr>
      <t>próbą szczelności,  oznakowaniem trasy wodociągu i oznakowanie hydrantów i zasuw  
Pełen zakres technologiczny (zgodnie z preambułą przedmiaru)</t>
    </r>
  </si>
  <si>
    <t xml:space="preserve"> </t>
  </si>
  <si>
    <t>1.4.</t>
  </si>
  <si>
    <t>RAZEM</t>
  </si>
  <si>
    <t>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</si>
</sst>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080000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1"/>
      <color rgb="FF08000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u/>
      <sz val="14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zcionka tekstu podstawowego"/>
      <family val="2"/>
      <charset val="238"/>
    </font>
    <font>
      <b/>
      <sz val="11"/>
      <name val="Arial ce"/>
      <charset val="238"/>
    </font>
    <font>
      <sz val="11"/>
      <name val="Arial "/>
      <charset val="238"/>
    </font>
    <font>
      <sz val="7"/>
      <name val="Times New Roman"/>
      <family val="1"/>
      <charset val="238"/>
    </font>
    <font>
      <u/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MT"/>
    </font>
    <font>
      <sz val="11"/>
      <name val="Aria CE"/>
      <charset val="238"/>
    </font>
    <font>
      <sz val="11"/>
      <color rgb="FFFF0000"/>
      <name val="Arial CE"/>
      <charset val="238"/>
    </font>
    <font>
      <b/>
      <sz val="11"/>
      <color rgb="FFFF0000"/>
      <name val="Arial CE"/>
      <family val="2"/>
      <charset val="238"/>
    </font>
    <font>
      <b/>
      <sz val="1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1" fillId="0" borderId="0"/>
  </cellStyleXfs>
  <cellXfs count="91">
    <xf numFmtId="0" fontId="0" fillId="0" borderId="0" xfId="0"/>
    <xf numFmtId="0" fontId="3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16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2" applyFont="1"/>
    <xf numFmtId="0" fontId="1" fillId="0" borderId="0" xfId="2"/>
    <xf numFmtId="0" fontId="6" fillId="0" borderId="1" xfId="0" applyFont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right" vertical="center"/>
    </xf>
    <xf numFmtId="2" fontId="12" fillId="0" borderId="0" xfId="3" applyNumberFormat="1" applyFont="1" applyFill="1" applyBorder="1" applyAlignment="1">
      <alignment horizontal="right" vertical="center"/>
    </xf>
    <xf numFmtId="0" fontId="13" fillId="0" borderId="0" xfId="3" applyFont="1" applyFill="1" applyBorder="1" applyAlignment="1">
      <alignment horizontal="center" vertical="center"/>
    </xf>
    <xf numFmtId="2" fontId="11" fillId="0" borderId="0" xfId="3" applyNumberFormat="1" applyFont="1" applyFill="1" applyBorder="1"/>
    <xf numFmtId="0" fontId="11" fillId="0" borderId="0" xfId="3" applyFont="1" applyFill="1"/>
    <xf numFmtId="0" fontId="14" fillId="0" borderId="0" xfId="3" applyFont="1"/>
    <xf numFmtId="2" fontId="15" fillId="0" borderId="0" xfId="3" applyNumberFormat="1" applyFont="1"/>
    <xf numFmtId="0" fontId="16" fillId="0" borderId="0" xfId="3" applyFont="1"/>
    <xf numFmtId="0" fontId="11" fillId="0" borderId="0" xfId="3" applyFont="1"/>
    <xf numFmtId="0" fontId="17" fillId="0" borderId="0" xfId="3" applyFont="1" applyAlignment="1"/>
    <xf numFmtId="0" fontId="19" fillId="0" borderId="0" xfId="3" applyFont="1" applyAlignment="1"/>
    <xf numFmtId="0" fontId="12" fillId="0" borderId="0" xfId="3" applyFont="1"/>
    <xf numFmtId="2" fontId="12" fillId="0" borderId="0" xfId="3" applyNumberFormat="1" applyFont="1"/>
    <xf numFmtId="2" fontId="11" fillId="0" borderId="5" xfId="3" applyNumberFormat="1" applyFont="1" applyFill="1" applyBorder="1" applyAlignment="1">
      <alignment horizontal="center" vertical="center" wrapText="1"/>
    </xf>
    <xf numFmtId="2" fontId="23" fillId="0" borderId="4" xfId="3" applyNumberFormat="1" applyFont="1" applyFill="1" applyBorder="1" applyAlignment="1">
      <alignment horizontal="center" vertical="center"/>
    </xf>
    <xf numFmtId="2" fontId="24" fillId="0" borderId="4" xfId="3" applyNumberFormat="1" applyFont="1" applyFill="1" applyBorder="1" applyAlignment="1">
      <alignment horizontal="center" vertical="center"/>
    </xf>
    <xf numFmtId="2" fontId="11" fillId="0" borderId="0" xfId="3" applyNumberFormat="1" applyFont="1"/>
    <xf numFmtId="0" fontId="4" fillId="0" borderId="2" xfId="0" applyFont="1" applyBorder="1" applyAlignment="1">
      <alignment horizontal="center"/>
    </xf>
    <xf numFmtId="0" fontId="25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27" fillId="0" borderId="0" xfId="2" applyFont="1" applyAlignment="1">
      <alignment wrapText="1"/>
    </xf>
    <xf numFmtId="0" fontId="26" fillId="0" borderId="0" xfId="2" applyNumberFormat="1" applyFont="1" applyAlignment="1">
      <alignment wrapText="1"/>
    </xf>
    <xf numFmtId="0" fontId="0" fillId="4" borderId="1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Border="1"/>
    <xf numFmtId="0" fontId="29" fillId="0" borderId="1" xfId="0" applyNumberFormat="1" applyFont="1" applyBorder="1" applyAlignment="1">
      <alignment vertical="center" wrapText="1"/>
    </xf>
    <xf numFmtId="0" fontId="29" fillId="2" borderId="1" xfId="0" applyNumberFormat="1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31" fillId="2" borderId="1" xfId="0" applyNumberFormat="1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1" fillId="2" borderId="1" xfId="1" applyFont="1" applyFill="1" applyBorder="1" applyAlignment="1">
      <alignment vertical="center" wrapText="1"/>
    </xf>
    <xf numFmtId="2" fontId="3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  <xf numFmtId="0" fontId="4" fillId="0" borderId="0" xfId="0" applyFont="1" applyAlignment="1"/>
    <xf numFmtId="0" fontId="4" fillId="0" borderId="0" xfId="0" applyFont="1" applyBorder="1" applyAlignment="1"/>
    <xf numFmtId="0" fontId="35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3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9" fillId="5" borderId="7" xfId="0" applyNumberFormat="1" applyFont="1" applyFill="1" applyBorder="1" applyAlignment="1">
      <alignment horizontal="center" vertical="center" wrapText="1"/>
    </xf>
    <xf numFmtId="0" fontId="39" fillId="5" borderId="8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22" fillId="0" borderId="4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left" vertical="center"/>
    </xf>
    <xf numFmtId="0" fontId="11" fillId="0" borderId="0" xfId="3" applyFont="1" applyFill="1" applyBorder="1" applyAlignment="1">
      <alignment horizontal="left" vertical="center"/>
    </xf>
    <xf numFmtId="0" fontId="11" fillId="0" borderId="4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vertical="center" wrapText="1"/>
    </xf>
    <xf numFmtId="0" fontId="18" fillId="0" borderId="0" xfId="3" applyFont="1" applyBorder="1" applyAlignment="1">
      <alignment horizontal="left" vertical="center" wrapText="1"/>
    </xf>
    <xf numFmtId="0" fontId="20" fillId="0" borderId="0" xfId="3" applyFont="1" applyBorder="1" applyAlignment="1"/>
    <xf numFmtId="0" fontId="12" fillId="3" borderId="4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/>
    </xf>
    <xf numFmtId="0" fontId="21" fillId="3" borderId="5" xfId="3" applyFont="1" applyFill="1" applyBorder="1" applyAlignment="1">
      <alignment horizontal="center" vertical="center" wrapText="1"/>
    </xf>
    <xf numFmtId="0" fontId="11" fillId="0" borderId="6" xfId="3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7"/>
  <sheetViews>
    <sheetView topLeftCell="A10" zoomScale="160" zoomScaleNormal="160" workbookViewId="0">
      <selection activeCell="A10" sqref="A10"/>
    </sheetView>
  </sheetViews>
  <sheetFormatPr defaultColWidth="8.75" defaultRowHeight="15"/>
  <cols>
    <col min="1" max="1" width="123.375" style="45" customWidth="1"/>
    <col min="2" max="16384" width="8.75" style="24"/>
  </cols>
  <sheetData>
    <row r="1" spans="1:1" s="23" customFormat="1" ht="30">
      <c r="A1" s="44" t="s">
        <v>52</v>
      </c>
    </row>
    <row r="2" spans="1:1" s="23" customFormat="1">
      <c r="A2" s="44" t="s">
        <v>19</v>
      </c>
    </row>
    <row r="3" spans="1:1" ht="75">
      <c r="A3" s="45" t="s">
        <v>82</v>
      </c>
    </row>
    <row r="5" spans="1:1">
      <c r="A5" s="44" t="s">
        <v>20</v>
      </c>
    </row>
    <row r="6" spans="1:1" ht="30">
      <c r="A6" s="45" t="s">
        <v>21</v>
      </c>
    </row>
    <row r="7" spans="1:1" ht="30">
      <c r="A7" s="45" t="s">
        <v>22</v>
      </c>
    </row>
    <row r="8" spans="1:1" ht="45">
      <c r="A8" s="47" t="s">
        <v>83</v>
      </c>
    </row>
    <row r="9" spans="1:1" ht="45">
      <c r="A9" s="45" t="s">
        <v>23</v>
      </c>
    </row>
    <row r="10" spans="1:1" ht="30">
      <c r="A10" s="45" t="s">
        <v>24</v>
      </c>
    </row>
    <row r="11" spans="1:1" ht="30">
      <c r="A11" s="45" t="s">
        <v>25</v>
      </c>
    </row>
    <row r="12" spans="1:1" ht="45">
      <c r="A12" s="45" t="s">
        <v>26</v>
      </c>
    </row>
    <row r="14" spans="1:1">
      <c r="A14" s="44" t="s">
        <v>27</v>
      </c>
    </row>
    <row r="15" spans="1:1" ht="87" customHeight="1">
      <c r="A15" s="45" t="s">
        <v>171</v>
      </c>
    </row>
    <row r="16" spans="1:1" ht="30">
      <c r="A16" s="45" t="s">
        <v>28</v>
      </c>
    </row>
    <row r="17" spans="1:1" ht="30">
      <c r="A17" s="45" t="s">
        <v>29</v>
      </c>
    </row>
    <row r="18" spans="1:1" ht="61.5" customHeight="1">
      <c r="A18" s="45" t="s">
        <v>30</v>
      </c>
    </row>
    <row r="19" spans="1:1">
      <c r="A19" s="45" t="s">
        <v>260</v>
      </c>
    </row>
    <row r="20" spans="1:1">
      <c r="A20" s="45" t="s">
        <v>56</v>
      </c>
    </row>
    <row r="21" spans="1:1" ht="61.5" customHeight="1">
      <c r="A21" s="45" t="s">
        <v>170</v>
      </c>
    </row>
    <row r="22" spans="1:1" ht="45">
      <c r="A22" s="45" t="s">
        <v>84</v>
      </c>
    </row>
    <row r="23" spans="1:1" ht="45">
      <c r="A23" s="45" t="s">
        <v>85</v>
      </c>
    </row>
    <row r="24" spans="1:1" ht="45">
      <c r="A24" s="45" t="s">
        <v>86</v>
      </c>
    </row>
    <row r="25" spans="1:1">
      <c r="A25" s="45" t="s">
        <v>57</v>
      </c>
    </row>
    <row r="26" spans="1:1" ht="30">
      <c r="A26" s="45" t="s">
        <v>169</v>
      </c>
    </row>
    <row r="27" spans="1:1" ht="30">
      <c r="A27" s="45" t="s">
        <v>172</v>
      </c>
    </row>
    <row r="28" spans="1:1">
      <c r="A28" s="45" t="s">
        <v>280</v>
      </c>
    </row>
    <row r="29" spans="1:1" ht="33" customHeight="1">
      <c r="A29" s="45" t="s">
        <v>281</v>
      </c>
    </row>
    <row r="31" spans="1:1">
      <c r="A31" s="44" t="s">
        <v>31</v>
      </c>
    </row>
    <row r="32" spans="1:1" ht="30">
      <c r="A32" s="45" t="s">
        <v>32</v>
      </c>
    </row>
    <row r="33" spans="1:1" ht="75">
      <c r="A33" s="45" t="s">
        <v>159</v>
      </c>
    </row>
    <row r="34" spans="1:1" ht="19.5" customHeight="1">
      <c r="A34" s="45" t="s">
        <v>261</v>
      </c>
    </row>
    <row r="35" spans="1:1" ht="30">
      <c r="A35" s="45" t="s">
        <v>297</v>
      </c>
    </row>
    <row r="36" spans="1:1" ht="16.5" customHeight="1">
      <c r="A36" s="45" t="s">
        <v>262</v>
      </c>
    </row>
    <row r="37" spans="1:1" ht="30">
      <c r="A37" s="45" t="s">
        <v>33</v>
      </c>
    </row>
    <row r="38" spans="1:1" ht="30">
      <c r="A38" s="45" t="s">
        <v>34</v>
      </c>
    </row>
    <row r="40" spans="1:1">
      <c r="A40" s="44" t="s">
        <v>35</v>
      </c>
    </row>
    <row r="41" spans="1:1" ht="75">
      <c r="A41" s="45" t="s">
        <v>166</v>
      </c>
    </row>
    <row r="42" spans="1:1" ht="45">
      <c r="A42" s="45" t="s">
        <v>36</v>
      </c>
    </row>
    <row r="43" spans="1:1" ht="75">
      <c r="A43" s="45" t="s">
        <v>167</v>
      </c>
    </row>
    <row r="44" spans="1:1">
      <c r="A44" s="45" t="s">
        <v>168</v>
      </c>
    </row>
    <row r="45" spans="1:1">
      <c r="A45" s="45" t="s">
        <v>165</v>
      </c>
    </row>
    <row r="46" spans="1:1">
      <c r="A46" s="45" t="s">
        <v>37</v>
      </c>
    </row>
    <row r="47" spans="1:1">
      <c r="A47" s="45" t="s">
        <v>296</v>
      </c>
    </row>
    <row r="48" spans="1:1">
      <c r="A48" s="45" t="s">
        <v>38</v>
      </c>
    </row>
    <row r="49" spans="1:1">
      <c r="A49" s="45" t="s">
        <v>39</v>
      </c>
    </row>
    <row r="50" spans="1:1" ht="30">
      <c r="A50" s="45" t="s">
        <v>51</v>
      </c>
    </row>
    <row r="51" spans="1:1" ht="45">
      <c r="A51" s="45" t="s">
        <v>40</v>
      </c>
    </row>
    <row r="52" spans="1:1" ht="45">
      <c r="A52" s="46" t="s">
        <v>122</v>
      </c>
    </row>
    <row r="53" spans="1:1">
      <c r="A53" s="45" t="s">
        <v>109</v>
      </c>
    </row>
    <row r="54" spans="1:1">
      <c r="A54" s="45" t="s">
        <v>299</v>
      </c>
    </row>
    <row r="55" spans="1:1">
      <c r="A55" s="45" t="s">
        <v>96</v>
      </c>
    </row>
    <row r="56" spans="1:1">
      <c r="A56" s="45" t="s">
        <v>97</v>
      </c>
    </row>
    <row r="57" spans="1:1">
      <c r="A57" s="45" t="s">
        <v>98</v>
      </c>
    </row>
    <row r="58" spans="1:1" ht="17.25" customHeight="1">
      <c r="A58" s="45" t="s">
        <v>268</v>
      </c>
    </row>
    <row r="59" spans="1:1">
      <c r="A59" s="45" t="s">
        <v>99</v>
      </c>
    </row>
    <row r="60" spans="1:1">
      <c r="A60" s="45" t="s">
        <v>110</v>
      </c>
    </row>
    <row r="61" spans="1:1">
      <c r="A61" s="45" t="s">
        <v>42</v>
      </c>
    </row>
    <row r="62" spans="1:1">
      <c r="A62" s="45" t="s">
        <v>100</v>
      </c>
    </row>
    <row r="63" spans="1:1">
      <c r="A63" s="45" t="s">
        <v>101</v>
      </c>
    </row>
    <row r="64" spans="1:1">
      <c r="A64" s="45" t="s">
        <v>102</v>
      </c>
    </row>
    <row r="65" spans="1:1">
      <c r="A65" s="45" t="s">
        <v>111</v>
      </c>
    </row>
    <row r="66" spans="1:1">
      <c r="A66" s="45" t="s">
        <v>103</v>
      </c>
    </row>
    <row r="67" spans="1:1" ht="30">
      <c r="A67" s="45" t="s">
        <v>112</v>
      </c>
    </row>
    <row r="68" spans="1:1">
      <c r="A68" s="45" t="s">
        <v>113</v>
      </c>
    </row>
    <row r="69" spans="1:1">
      <c r="A69" s="45" t="s">
        <v>114</v>
      </c>
    </row>
    <row r="70" spans="1:1">
      <c r="A70" s="45" t="s">
        <v>115</v>
      </c>
    </row>
    <row r="71" spans="1:1">
      <c r="A71" s="45" t="s">
        <v>269</v>
      </c>
    </row>
    <row r="72" spans="1:1">
      <c r="A72" s="45" t="s">
        <v>116</v>
      </c>
    </row>
    <row r="73" spans="1:1">
      <c r="A73" s="45" t="s">
        <v>117</v>
      </c>
    </row>
    <row r="74" spans="1:1">
      <c r="A74" s="45" t="s">
        <v>118</v>
      </c>
    </row>
    <row r="75" spans="1:1">
      <c r="A75" s="45" t="s">
        <v>119</v>
      </c>
    </row>
    <row r="76" spans="1:1">
      <c r="A76" s="45" t="s">
        <v>120</v>
      </c>
    </row>
    <row r="77" spans="1:1">
      <c r="A77" s="45" t="s">
        <v>300</v>
      </c>
    </row>
    <row r="78" spans="1:1">
      <c r="A78" s="45" t="s">
        <v>301</v>
      </c>
    </row>
    <row r="79" spans="1:1">
      <c r="A79" s="45" t="s">
        <v>302</v>
      </c>
    </row>
    <row r="80" spans="1:1">
      <c r="A80" s="45" t="s">
        <v>303</v>
      </c>
    </row>
    <row r="81" spans="1:1">
      <c r="A81" s="45" t="s">
        <v>304</v>
      </c>
    </row>
    <row r="82" spans="1:1">
      <c r="A82" s="45" t="s">
        <v>305</v>
      </c>
    </row>
    <row r="83" spans="1:1">
      <c r="A83" s="45" t="s">
        <v>270</v>
      </c>
    </row>
    <row r="84" spans="1:1">
      <c r="A84" s="45" t="s">
        <v>306</v>
      </c>
    </row>
    <row r="85" spans="1:1">
      <c r="A85" s="45" t="s">
        <v>121</v>
      </c>
    </row>
    <row r="86" spans="1:1" ht="33.75" customHeight="1">
      <c r="A86" s="46" t="s">
        <v>123</v>
      </c>
    </row>
    <row r="87" spans="1:1">
      <c r="A87" s="45" t="s">
        <v>95</v>
      </c>
    </row>
    <row r="88" spans="1:1">
      <c r="A88" s="45" t="s">
        <v>107</v>
      </c>
    </row>
    <row r="89" spans="1:1">
      <c r="A89" s="45" t="s">
        <v>96</v>
      </c>
    </row>
    <row r="90" spans="1:1">
      <c r="A90" s="45" t="s">
        <v>97</v>
      </c>
    </row>
    <row r="91" spans="1:1">
      <c r="A91" s="45" t="s">
        <v>98</v>
      </c>
    </row>
    <row r="92" spans="1:1">
      <c r="A92" s="45" t="s">
        <v>99</v>
      </c>
    </row>
    <row r="93" spans="1:1">
      <c r="A93" s="45" t="s">
        <v>100</v>
      </c>
    </row>
    <row r="94" spans="1:1">
      <c r="A94" s="45" t="s">
        <v>101</v>
      </c>
    </row>
    <row r="95" spans="1:1">
      <c r="A95" s="45" t="s">
        <v>102</v>
      </c>
    </row>
    <row r="96" spans="1:1">
      <c r="A96" s="45" t="s">
        <v>103</v>
      </c>
    </row>
    <row r="97" spans="1:1">
      <c r="A97" s="45" t="s">
        <v>104</v>
      </c>
    </row>
    <row r="98" spans="1:1">
      <c r="A98" s="45" t="s">
        <v>105</v>
      </c>
    </row>
    <row r="99" spans="1:1">
      <c r="A99" s="45" t="s">
        <v>106</v>
      </c>
    </row>
    <row r="100" spans="1:1">
      <c r="A100" s="45" t="s">
        <v>94</v>
      </c>
    </row>
    <row r="101" spans="1:1">
      <c r="A101" s="45" t="s">
        <v>121</v>
      </c>
    </row>
    <row r="102" spans="1:1" ht="35.25" customHeight="1">
      <c r="A102" s="46" t="s">
        <v>275</v>
      </c>
    </row>
    <row r="103" spans="1:1">
      <c r="A103" s="45" t="s">
        <v>41</v>
      </c>
    </row>
    <row r="104" spans="1:1">
      <c r="A104" s="45" t="s">
        <v>90</v>
      </c>
    </row>
    <row r="105" spans="1:1">
      <c r="A105" s="45" t="s">
        <v>91</v>
      </c>
    </row>
    <row r="106" spans="1:1">
      <c r="A106" s="45" t="s">
        <v>92</v>
      </c>
    </row>
    <row r="107" spans="1:1">
      <c r="A107" s="45" t="s">
        <v>93</v>
      </c>
    </row>
    <row r="108" spans="1:1">
      <c r="A108" s="45" t="s">
        <v>94</v>
      </c>
    </row>
    <row r="109" spans="1:1">
      <c r="A109" s="45" t="s">
        <v>121</v>
      </c>
    </row>
    <row r="111" spans="1:1" ht="45">
      <c r="A111" s="45" t="s">
        <v>298</v>
      </c>
    </row>
    <row r="112" spans="1:1">
      <c r="A112" s="46" t="s">
        <v>307</v>
      </c>
    </row>
    <row r="113" spans="1:1">
      <c r="A113" s="45" t="s">
        <v>290</v>
      </c>
    </row>
    <row r="114" spans="1:1">
      <c r="A114" s="45" t="s">
        <v>289</v>
      </c>
    </row>
    <row r="115" spans="1:1">
      <c r="A115" s="45" t="s">
        <v>288</v>
      </c>
    </row>
    <row r="116" spans="1:1">
      <c r="A116" s="45" t="s">
        <v>287</v>
      </c>
    </row>
    <row r="117" spans="1:1">
      <c r="A117" s="45" t="s">
        <v>286</v>
      </c>
    </row>
    <row r="118" spans="1:1">
      <c r="A118" s="45" t="s">
        <v>285</v>
      </c>
    </row>
    <row r="119" spans="1:1">
      <c r="A119" s="45" t="s">
        <v>284</v>
      </c>
    </row>
    <row r="120" spans="1:1">
      <c r="A120" s="45" t="s">
        <v>283</v>
      </c>
    </row>
    <row r="121" spans="1:1">
      <c r="A121" s="45" t="s">
        <v>282</v>
      </c>
    </row>
    <row r="122" spans="1:1">
      <c r="A122" s="45" t="s">
        <v>121</v>
      </c>
    </row>
    <row r="123" spans="1:1">
      <c r="A123" s="46" t="s">
        <v>141</v>
      </c>
    </row>
    <row r="124" spans="1:1">
      <c r="A124" s="45" t="s">
        <v>125</v>
      </c>
    </row>
    <row r="125" spans="1:1">
      <c r="A125" s="45" t="s">
        <v>126</v>
      </c>
    </row>
    <row r="126" spans="1:1">
      <c r="A126" s="45" t="s">
        <v>127</v>
      </c>
    </row>
    <row r="127" spans="1:1">
      <c r="A127" s="45" t="s">
        <v>128</v>
      </c>
    </row>
    <row r="128" spans="1:1">
      <c r="A128" s="45" t="s">
        <v>129</v>
      </c>
    </row>
    <row r="129" spans="1:1">
      <c r="A129" s="45" t="s">
        <v>130</v>
      </c>
    </row>
    <row r="130" spans="1:1">
      <c r="A130" s="45" t="s">
        <v>121</v>
      </c>
    </row>
    <row r="131" spans="1:1">
      <c r="A131" s="46" t="s">
        <v>142</v>
      </c>
    </row>
    <row r="132" spans="1:1">
      <c r="A132" s="45" t="s">
        <v>125</v>
      </c>
    </row>
    <row r="133" spans="1:1">
      <c r="A133" s="45" t="s">
        <v>291</v>
      </c>
    </row>
    <row r="134" spans="1:1">
      <c r="A134" s="45" t="s">
        <v>292</v>
      </c>
    </row>
    <row r="135" spans="1:1">
      <c r="A135" s="45" t="s">
        <v>308</v>
      </c>
    </row>
    <row r="136" spans="1:1">
      <c r="A136" s="45" t="s">
        <v>309</v>
      </c>
    </row>
    <row r="137" spans="1:1">
      <c r="A137" s="45" t="s">
        <v>310</v>
      </c>
    </row>
    <row r="138" spans="1:1">
      <c r="A138" s="45" t="s">
        <v>311</v>
      </c>
    </row>
    <row r="139" spans="1:1">
      <c r="A139" s="45" t="s">
        <v>293</v>
      </c>
    </row>
    <row r="140" spans="1:1">
      <c r="A140" s="45" t="s">
        <v>121</v>
      </c>
    </row>
    <row r="141" spans="1:1">
      <c r="A141" s="70" t="s">
        <v>312</v>
      </c>
    </row>
    <row r="142" spans="1:1">
      <c r="A142" s="71" t="s">
        <v>124</v>
      </c>
    </row>
    <row r="143" spans="1:1">
      <c r="A143" s="71" t="s">
        <v>131</v>
      </c>
    </row>
    <row r="144" spans="1:1">
      <c r="A144" s="71" t="s">
        <v>132</v>
      </c>
    </row>
    <row r="145" spans="1:1">
      <c r="A145" s="71" t="s">
        <v>133</v>
      </c>
    </row>
    <row r="146" spans="1:1">
      <c r="A146" s="71" t="s">
        <v>134</v>
      </c>
    </row>
    <row r="147" spans="1:1">
      <c r="A147" s="71" t="s">
        <v>135</v>
      </c>
    </row>
    <row r="148" spans="1:1">
      <c r="A148" s="71" t="s">
        <v>136</v>
      </c>
    </row>
    <row r="149" spans="1:1">
      <c r="A149" s="45" t="s">
        <v>121</v>
      </c>
    </row>
    <row r="150" spans="1:1">
      <c r="A150" s="70" t="s">
        <v>313</v>
      </c>
    </row>
    <row r="151" spans="1:1">
      <c r="A151" s="71" t="s">
        <v>137</v>
      </c>
    </row>
    <row r="152" spans="1:1">
      <c r="A152" s="71" t="s">
        <v>138</v>
      </c>
    </row>
    <row r="153" spans="1:1">
      <c r="A153" s="71" t="s">
        <v>139</v>
      </c>
    </row>
    <row r="154" spans="1:1">
      <c r="A154" s="71" t="s">
        <v>140</v>
      </c>
    </row>
    <row r="155" spans="1:1">
      <c r="A155" s="71" t="s">
        <v>276</v>
      </c>
    </row>
    <row r="156" spans="1:1">
      <c r="A156" s="45" t="s">
        <v>277</v>
      </c>
    </row>
    <row r="157" spans="1:1">
      <c r="A157" s="70" t="s">
        <v>164</v>
      </c>
    </row>
    <row r="158" spans="1:1">
      <c r="A158" s="71" t="s">
        <v>314</v>
      </c>
    </row>
    <row r="159" spans="1:1">
      <c r="A159" s="71" t="s">
        <v>315</v>
      </c>
    </row>
    <row r="160" spans="1:1">
      <c r="A160" s="71" t="s">
        <v>316</v>
      </c>
    </row>
    <row r="161" spans="1:1">
      <c r="A161" s="71" t="s">
        <v>317</v>
      </c>
    </row>
    <row r="162" spans="1:1">
      <c r="A162" s="71" t="s">
        <v>160</v>
      </c>
    </row>
    <row r="163" spans="1:1">
      <c r="A163" s="71" t="s">
        <v>161</v>
      </c>
    </row>
    <row r="164" spans="1:1">
      <c r="A164" s="71" t="s">
        <v>162</v>
      </c>
    </row>
    <row r="165" spans="1:1">
      <c r="A165" s="71" t="s">
        <v>318</v>
      </c>
    </row>
    <row r="166" spans="1:1">
      <c r="A166" s="71" t="s">
        <v>163</v>
      </c>
    </row>
    <row r="167" spans="1:1">
      <c r="A167" s="71" t="s">
        <v>319</v>
      </c>
    </row>
    <row r="168" spans="1:1">
      <c r="A168" s="71" t="s">
        <v>320</v>
      </c>
    </row>
    <row r="169" spans="1:1">
      <c r="A169" s="71" t="s">
        <v>321</v>
      </c>
    </row>
    <row r="170" spans="1:1">
      <c r="A170" s="45" t="s">
        <v>121</v>
      </c>
    </row>
    <row r="172" spans="1:1">
      <c r="A172" s="44" t="s">
        <v>43</v>
      </c>
    </row>
    <row r="173" spans="1:1" ht="75">
      <c r="A173" s="45" t="s">
        <v>53</v>
      </c>
    </row>
    <row r="174" spans="1:1" ht="60">
      <c r="A174" s="45" t="s">
        <v>54</v>
      </c>
    </row>
    <row r="175" spans="1:1" ht="16.5" customHeight="1">
      <c r="A175" s="45" t="s">
        <v>89</v>
      </c>
    </row>
    <row r="177" spans="1:1">
      <c r="A177" s="44" t="s">
        <v>55</v>
      </c>
    </row>
    <row r="178" spans="1:1">
      <c r="A178" s="45" t="s">
        <v>44</v>
      </c>
    </row>
    <row r="180" spans="1:1">
      <c r="A180" s="44" t="s">
        <v>45</v>
      </c>
    </row>
    <row r="181" spans="1:1" ht="45">
      <c r="A181" s="45" t="s">
        <v>87</v>
      </c>
    </row>
    <row r="182" spans="1:1" ht="60">
      <c r="A182" s="45" t="s">
        <v>46</v>
      </c>
    </row>
    <row r="183" spans="1:1" ht="45">
      <c r="A183" s="45" t="s">
        <v>47</v>
      </c>
    </row>
    <row r="184" spans="1:1" ht="45">
      <c r="A184" s="45" t="s">
        <v>48</v>
      </c>
    </row>
    <row r="185" spans="1:1" ht="34.5" customHeight="1">
      <c r="A185" s="45" t="s">
        <v>88</v>
      </c>
    </row>
    <row r="186" spans="1:1">
      <c r="A186" s="45" t="s">
        <v>49</v>
      </c>
    </row>
    <row r="187" spans="1:1">
      <c r="A187" s="45" t="s">
        <v>108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zoomScale="120" zoomScaleNormal="120" workbookViewId="0">
      <selection activeCell="J8" sqref="J8"/>
    </sheetView>
  </sheetViews>
  <sheetFormatPr defaultRowHeight="14.25"/>
  <cols>
    <col min="1" max="1" width="6.375" style="5" customWidth="1"/>
    <col min="2" max="2" width="9.375" style="5" customWidth="1"/>
    <col min="3" max="3" width="64" style="49" customWidth="1"/>
    <col min="4" max="4" width="9.875" style="4" customWidth="1"/>
    <col min="5" max="5" width="6.625" style="5" customWidth="1"/>
    <col min="6" max="6" width="9.875" style="4" customWidth="1"/>
    <col min="7" max="7" width="11.25" style="4" customWidth="1"/>
    <col min="8" max="16384" width="9" style="1"/>
  </cols>
  <sheetData>
    <row r="1" spans="1:10" ht="3" customHeight="1">
      <c r="A1" s="11"/>
      <c r="B1" s="11"/>
      <c r="D1" s="62"/>
      <c r="E1" s="11"/>
      <c r="F1" s="11"/>
      <c r="G1" s="11"/>
    </row>
    <row r="2" spans="1:10" ht="26.25" customHeight="1">
      <c r="A2" s="79" t="s">
        <v>327</v>
      </c>
      <c r="B2" s="79"/>
      <c r="C2" s="79"/>
      <c r="D2" s="79"/>
      <c r="E2" s="79"/>
      <c r="F2" s="79"/>
      <c r="G2" s="79"/>
    </row>
    <row r="3" spans="1:10" ht="13.5" customHeight="1">
      <c r="A3" s="11"/>
      <c r="B3" s="11"/>
      <c r="D3" s="62"/>
      <c r="E3" s="11"/>
      <c r="F3" s="11"/>
      <c r="G3" s="11"/>
    </row>
    <row r="4" spans="1:10" ht="15">
      <c r="A4" s="76" t="s">
        <v>8</v>
      </c>
      <c r="B4" s="76"/>
      <c r="C4" s="76"/>
      <c r="D4" s="76"/>
      <c r="E4" s="76"/>
      <c r="F4" s="76"/>
      <c r="G4" s="76"/>
      <c r="H4" s="68"/>
    </row>
    <row r="5" spans="1:10" ht="15">
      <c r="A5" s="75"/>
      <c r="B5" s="75"/>
      <c r="C5" s="75"/>
      <c r="D5" s="75"/>
      <c r="E5" s="75"/>
      <c r="F5" s="75"/>
      <c r="G5" s="75"/>
      <c r="H5" s="69"/>
    </row>
    <row r="6" spans="1:10" s="51" customFormat="1" ht="15">
      <c r="A6" s="43"/>
      <c r="B6" s="43"/>
      <c r="C6" s="43"/>
      <c r="D6" s="63"/>
      <c r="E6" s="43"/>
      <c r="F6" s="43"/>
      <c r="G6" s="43"/>
      <c r="H6" s="50"/>
    </row>
    <row r="7" spans="1:10" ht="15">
      <c r="A7" s="7" t="s">
        <v>0</v>
      </c>
      <c r="B7" s="7" t="s">
        <v>50</v>
      </c>
      <c r="C7" s="52" t="s">
        <v>1</v>
      </c>
      <c r="D7" s="6" t="s">
        <v>2</v>
      </c>
      <c r="E7" s="7" t="s">
        <v>3</v>
      </c>
      <c r="F7" s="7" t="s">
        <v>4</v>
      </c>
      <c r="G7" s="7" t="s">
        <v>5</v>
      </c>
    </row>
    <row r="8" spans="1:10" ht="30">
      <c r="A8" s="9">
        <v>1</v>
      </c>
      <c r="B8" s="9"/>
      <c r="C8" s="53" t="s">
        <v>8</v>
      </c>
      <c r="D8" s="2"/>
      <c r="E8" s="3"/>
      <c r="F8" s="2"/>
      <c r="G8" s="2"/>
      <c r="J8" s="1" t="s">
        <v>324</v>
      </c>
    </row>
    <row r="9" spans="1:10" ht="15">
      <c r="A9" s="9" t="s">
        <v>58</v>
      </c>
      <c r="B9" s="9"/>
      <c r="C9" s="53" t="s">
        <v>6</v>
      </c>
      <c r="D9" s="2"/>
      <c r="E9" s="3"/>
      <c r="F9" s="2"/>
      <c r="G9" s="2"/>
    </row>
    <row r="10" spans="1:10" ht="15">
      <c r="A10" s="10" t="s">
        <v>59</v>
      </c>
      <c r="B10" s="10"/>
      <c r="C10" s="53" t="s">
        <v>11</v>
      </c>
      <c r="D10" s="2"/>
      <c r="E10" s="3"/>
      <c r="F10" s="2"/>
      <c r="G10" s="2"/>
    </row>
    <row r="11" spans="1:10" ht="144.75" customHeight="1">
      <c r="A11" s="14" t="s">
        <v>74</v>
      </c>
      <c r="B11" s="25" t="s">
        <v>182</v>
      </c>
      <c r="C11" s="72" t="s">
        <v>322</v>
      </c>
      <c r="D11" s="18">
        <v>280.5</v>
      </c>
      <c r="E11" s="14" t="s">
        <v>9</v>
      </c>
      <c r="F11" s="18"/>
      <c r="G11" s="18" t="s">
        <v>324</v>
      </c>
    </row>
    <row r="12" spans="1:10" ht="142.5">
      <c r="A12" s="14" t="s">
        <v>218</v>
      </c>
      <c r="B12" s="25" t="s">
        <v>182</v>
      </c>
      <c r="C12" s="73" t="s">
        <v>323</v>
      </c>
      <c r="D12" s="18">
        <v>2</v>
      </c>
      <c r="E12" s="14" t="s">
        <v>9</v>
      </c>
      <c r="F12" s="18"/>
      <c r="G12" s="18" t="s">
        <v>324</v>
      </c>
    </row>
    <row r="13" spans="1:10" ht="171">
      <c r="A13" s="14" t="s">
        <v>219</v>
      </c>
      <c r="B13" s="25" t="s">
        <v>182</v>
      </c>
      <c r="C13" s="56" t="s">
        <v>273</v>
      </c>
      <c r="D13" s="18">
        <v>442.5</v>
      </c>
      <c r="E13" s="14" t="s">
        <v>9</v>
      </c>
      <c r="F13" s="18"/>
      <c r="G13" s="18" t="s">
        <v>324</v>
      </c>
    </row>
    <row r="14" spans="1:10" ht="42.75">
      <c r="A14" s="14" t="s">
        <v>220</v>
      </c>
      <c r="B14" s="14" t="s">
        <v>183</v>
      </c>
      <c r="C14" s="73" t="s">
        <v>221</v>
      </c>
      <c r="D14" s="18">
        <v>3</v>
      </c>
      <c r="E14" s="14" t="s">
        <v>7</v>
      </c>
      <c r="F14" s="18"/>
      <c r="G14" s="18" t="s">
        <v>324</v>
      </c>
    </row>
    <row r="15" spans="1:10" s="8" customFormat="1" ht="15">
      <c r="A15" s="15" t="s">
        <v>60</v>
      </c>
      <c r="B15" s="15"/>
      <c r="C15" s="55" t="s">
        <v>10</v>
      </c>
      <c r="D15" s="19"/>
      <c r="E15" s="15"/>
      <c r="F15" s="19"/>
      <c r="G15" s="19"/>
    </row>
    <row r="16" spans="1:10" ht="28.5">
      <c r="A16" s="14" t="s">
        <v>143</v>
      </c>
      <c r="B16" s="22" t="s">
        <v>81</v>
      </c>
      <c r="C16" s="56" t="s">
        <v>222</v>
      </c>
      <c r="D16" s="64">
        <v>2.25</v>
      </c>
      <c r="E16" s="13" t="s">
        <v>12</v>
      </c>
      <c r="F16" s="12"/>
      <c r="G16" s="18" t="s">
        <v>324</v>
      </c>
    </row>
    <row r="17" spans="1:7" ht="42.75">
      <c r="A17" s="14" t="s">
        <v>144</v>
      </c>
      <c r="B17" s="22" t="s">
        <v>80</v>
      </c>
      <c r="C17" s="56" t="s">
        <v>223</v>
      </c>
      <c r="D17" s="64">
        <v>9</v>
      </c>
      <c r="E17" s="13" t="s">
        <v>12</v>
      </c>
      <c r="F17" s="12"/>
      <c r="G17" s="18" t="s">
        <v>324</v>
      </c>
    </row>
    <row r="18" spans="1:7" ht="42.75">
      <c r="A18" s="14" t="s">
        <v>145</v>
      </c>
      <c r="B18" s="22" t="s">
        <v>80</v>
      </c>
      <c r="C18" s="57" t="s">
        <v>224</v>
      </c>
      <c r="D18" s="64">
        <v>40</v>
      </c>
      <c r="E18" s="13" t="s">
        <v>12</v>
      </c>
      <c r="F18" s="12"/>
      <c r="G18" s="18" t="s">
        <v>324</v>
      </c>
    </row>
    <row r="19" spans="1:7" ht="42.75">
      <c r="A19" s="14" t="s">
        <v>146</v>
      </c>
      <c r="B19" s="22" t="s">
        <v>80</v>
      </c>
      <c r="C19" s="56" t="s">
        <v>225</v>
      </c>
      <c r="D19" s="64">
        <v>22</v>
      </c>
      <c r="E19" s="13" t="s">
        <v>9</v>
      </c>
      <c r="F19" s="12"/>
      <c r="G19" s="18" t="s">
        <v>324</v>
      </c>
    </row>
    <row r="20" spans="1:7" ht="42.75">
      <c r="A20" s="14" t="s">
        <v>147</v>
      </c>
      <c r="B20" s="22" t="s">
        <v>80</v>
      </c>
      <c r="C20" s="56" t="s">
        <v>226</v>
      </c>
      <c r="D20" s="64">
        <v>1</v>
      </c>
      <c r="E20" s="14" t="s">
        <v>7</v>
      </c>
      <c r="F20" s="12"/>
      <c r="G20" s="18" t="s">
        <v>324</v>
      </c>
    </row>
    <row r="21" spans="1:7" ht="42.75">
      <c r="A21" s="14" t="s">
        <v>148</v>
      </c>
      <c r="B21" s="22" t="s">
        <v>80</v>
      </c>
      <c r="C21" s="56" t="s">
        <v>227</v>
      </c>
      <c r="D21" s="64">
        <v>1</v>
      </c>
      <c r="E21" s="14" t="s">
        <v>7</v>
      </c>
      <c r="F21" s="12"/>
      <c r="G21" s="18" t="s">
        <v>324</v>
      </c>
    </row>
    <row r="22" spans="1:7" ht="42.75">
      <c r="A22" s="14" t="s">
        <v>149</v>
      </c>
      <c r="B22" s="22" t="s">
        <v>80</v>
      </c>
      <c r="C22" s="56" t="s">
        <v>228</v>
      </c>
      <c r="D22" s="64">
        <v>3</v>
      </c>
      <c r="E22" s="13" t="s">
        <v>13</v>
      </c>
      <c r="F22" s="12"/>
      <c r="G22" s="18" t="s">
        <v>324</v>
      </c>
    </row>
    <row r="23" spans="1:7" ht="57">
      <c r="A23" s="14" t="s">
        <v>150</v>
      </c>
      <c r="B23" s="22" t="s">
        <v>80</v>
      </c>
      <c r="C23" s="58" t="s">
        <v>229</v>
      </c>
      <c r="D23" s="64">
        <v>437</v>
      </c>
      <c r="E23" s="13" t="s">
        <v>9</v>
      </c>
      <c r="F23" s="12"/>
      <c r="G23" s="18" t="s">
        <v>324</v>
      </c>
    </row>
    <row r="24" spans="1:7" ht="15">
      <c r="A24" s="15" t="s">
        <v>62</v>
      </c>
      <c r="B24" s="15"/>
      <c r="C24" s="55" t="s">
        <v>61</v>
      </c>
      <c r="D24" s="65"/>
      <c r="E24" s="17"/>
      <c r="F24" s="16"/>
      <c r="G24" s="16"/>
    </row>
    <row r="25" spans="1:7" ht="15">
      <c r="A25" s="15" t="s">
        <v>75</v>
      </c>
      <c r="B25" s="15"/>
      <c r="C25" s="55" t="s">
        <v>11</v>
      </c>
      <c r="D25" s="65"/>
      <c r="E25" s="17"/>
      <c r="F25" s="16"/>
      <c r="G25" s="16"/>
    </row>
    <row r="26" spans="1:7" ht="114">
      <c r="A26" s="14" t="s">
        <v>151</v>
      </c>
      <c r="B26" s="25" t="s">
        <v>184</v>
      </c>
      <c r="C26" s="59" t="s">
        <v>272</v>
      </c>
      <c r="D26" s="18">
        <v>725.5</v>
      </c>
      <c r="E26" s="13" t="s">
        <v>9</v>
      </c>
      <c r="F26" s="18"/>
      <c r="G26" s="18" t="s">
        <v>324</v>
      </c>
    </row>
    <row r="27" spans="1:7" ht="119.25" customHeight="1">
      <c r="A27" s="14" t="s">
        <v>152</v>
      </c>
      <c r="B27" s="25" t="s">
        <v>184</v>
      </c>
      <c r="C27" s="59" t="s">
        <v>271</v>
      </c>
      <c r="D27" s="18">
        <v>66</v>
      </c>
      <c r="E27" s="14" t="s">
        <v>9</v>
      </c>
      <c r="F27" s="18"/>
      <c r="G27" s="18" t="s">
        <v>324</v>
      </c>
    </row>
    <row r="28" spans="1:7" ht="85.5">
      <c r="A28" s="14" t="s">
        <v>153</v>
      </c>
      <c r="B28" s="14" t="s">
        <v>183</v>
      </c>
      <c r="C28" s="59" t="s">
        <v>230</v>
      </c>
      <c r="D28" s="18">
        <v>1</v>
      </c>
      <c r="E28" s="14" t="s">
        <v>274</v>
      </c>
      <c r="F28" s="18"/>
      <c r="G28" s="18" t="s">
        <v>324</v>
      </c>
    </row>
    <row r="29" spans="1:7" ht="85.5">
      <c r="A29" s="14" t="s">
        <v>154</v>
      </c>
      <c r="B29" s="14" t="s">
        <v>183</v>
      </c>
      <c r="C29" s="59" t="s">
        <v>266</v>
      </c>
      <c r="D29" s="18">
        <v>3</v>
      </c>
      <c r="E29" s="14" t="s">
        <v>264</v>
      </c>
      <c r="F29" s="18"/>
      <c r="G29" s="18" t="s">
        <v>324</v>
      </c>
    </row>
    <row r="30" spans="1:7" ht="85.5">
      <c r="A30" s="14" t="s">
        <v>155</v>
      </c>
      <c r="B30" s="14" t="s">
        <v>183</v>
      </c>
      <c r="C30" s="59" t="s">
        <v>265</v>
      </c>
      <c r="D30" s="18">
        <v>39</v>
      </c>
      <c r="E30" s="14" t="s">
        <v>264</v>
      </c>
      <c r="F30" s="18"/>
      <c r="G30" s="18" t="s">
        <v>324</v>
      </c>
    </row>
    <row r="31" spans="1:7" ht="85.5">
      <c r="A31" s="14" t="s">
        <v>156</v>
      </c>
      <c r="B31" s="14" t="s">
        <v>183</v>
      </c>
      <c r="C31" s="59" t="s">
        <v>263</v>
      </c>
      <c r="D31" s="18">
        <v>3</v>
      </c>
      <c r="E31" s="14" t="s">
        <v>264</v>
      </c>
      <c r="F31" s="18"/>
      <c r="G31" s="18" t="s">
        <v>324</v>
      </c>
    </row>
    <row r="32" spans="1:7" ht="85.5">
      <c r="A32" s="14" t="s">
        <v>157</v>
      </c>
      <c r="B32" s="14" t="s">
        <v>183</v>
      </c>
      <c r="C32" s="59" t="s">
        <v>267</v>
      </c>
      <c r="D32" s="18">
        <v>22</v>
      </c>
      <c r="E32" s="14" t="s">
        <v>264</v>
      </c>
      <c r="F32" s="18"/>
      <c r="G32" s="18" t="s">
        <v>324</v>
      </c>
    </row>
    <row r="33" spans="1:7" ht="28.5">
      <c r="A33" s="14" t="s">
        <v>158</v>
      </c>
      <c r="B33" s="14" t="s">
        <v>183</v>
      </c>
      <c r="C33" s="60" t="s">
        <v>231</v>
      </c>
      <c r="D33" s="18">
        <v>15</v>
      </c>
      <c r="E33" s="14" t="s">
        <v>9</v>
      </c>
      <c r="F33" s="14"/>
      <c r="G33" s="18" t="s">
        <v>324</v>
      </c>
    </row>
    <row r="34" spans="1:7" ht="15">
      <c r="A34" s="15" t="s">
        <v>76</v>
      </c>
      <c r="B34" s="15"/>
      <c r="C34" s="55" t="s">
        <v>10</v>
      </c>
      <c r="D34" s="65"/>
      <c r="E34" s="17"/>
      <c r="F34" s="16"/>
      <c r="G34" s="16"/>
    </row>
    <row r="35" spans="1:7" ht="28.5">
      <c r="A35" s="14" t="s">
        <v>173</v>
      </c>
      <c r="B35" s="22" t="s">
        <v>81</v>
      </c>
      <c r="C35" s="56" t="s">
        <v>222</v>
      </c>
      <c r="D35" s="64">
        <v>291.15000000000003</v>
      </c>
      <c r="E35" s="13" t="s">
        <v>12</v>
      </c>
      <c r="F35" s="12"/>
      <c r="G35" s="18" t="s">
        <v>324</v>
      </c>
    </row>
    <row r="36" spans="1:7" ht="28.5">
      <c r="A36" s="14" t="s">
        <v>174</v>
      </c>
      <c r="B36" s="22" t="s">
        <v>80</v>
      </c>
      <c r="C36" s="56" t="s">
        <v>232</v>
      </c>
      <c r="D36" s="64">
        <v>19</v>
      </c>
      <c r="E36" s="13" t="s">
        <v>13</v>
      </c>
      <c r="F36" s="12"/>
      <c r="G36" s="18" t="s">
        <v>324</v>
      </c>
    </row>
    <row r="37" spans="1:7" ht="42.75">
      <c r="A37" s="14" t="s">
        <v>175</v>
      </c>
      <c r="B37" s="22" t="s">
        <v>80</v>
      </c>
      <c r="C37" s="56" t="s">
        <v>233</v>
      </c>
      <c r="D37" s="64">
        <v>72.45</v>
      </c>
      <c r="E37" s="13" t="s">
        <v>12</v>
      </c>
      <c r="F37" s="12"/>
      <c r="G37" s="18" t="s">
        <v>324</v>
      </c>
    </row>
    <row r="38" spans="1:7" ht="42.75">
      <c r="A38" s="14" t="s">
        <v>176</v>
      </c>
      <c r="B38" s="22" t="s">
        <v>80</v>
      </c>
      <c r="C38" s="56" t="s">
        <v>234</v>
      </c>
      <c r="D38" s="64">
        <v>12.15</v>
      </c>
      <c r="E38" s="13" t="s">
        <v>12</v>
      </c>
      <c r="F38" s="12"/>
      <c r="G38" s="18" t="s">
        <v>324</v>
      </c>
    </row>
    <row r="39" spans="1:7" ht="42.75">
      <c r="A39" s="14" t="s">
        <v>177</v>
      </c>
      <c r="B39" s="22" t="s">
        <v>80</v>
      </c>
      <c r="C39" s="56" t="s">
        <v>235</v>
      </c>
      <c r="D39" s="64">
        <v>44.1</v>
      </c>
      <c r="E39" s="13" t="s">
        <v>12</v>
      </c>
      <c r="F39" s="12"/>
      <c r="G39" s="18" t="s">
        <v>324</v>
      </c>
    </row>
    <row r="40" spans="1:7" ht="42.75">
      <c r="A40" s="14" t="s">
        <v>178</v>
      </c>
      <c r="B40" s="22" t="s">
        <v>80</v>
      </c>
      <c r="C40" s="56" t="s">
        <v>236</v>
      </c>
      <c r="D40" s="64">
        <v>28.8</v>
      </c>
      <c r="E40" s="13" t="s">
        <v>12</v>
      </c>
      <c r="F40" s="12"/>
      <c r="G40" s="18" t="s">
        <v>324</v>
      </c>
    </row>
    <row r="41" spans="1:7" ht="42.75">
      <c r="A41" s="14" t="s">
        <v>179</v>
      </c>
      <c r="B41" s="22" t="s">
        <v>80</v>
      </c>
      <c r="C41" s="56" t="s">
        <v>237</v>
      </c>
      <c r="D41" s="64">
        <v>4.95</v>
      </c>
      <c r="E41" s="13" t="s">
        <v>12</v>
      </c>
      <c r="F41" s="12"/>
      <c r="G41" s="18" t="s">
        <v>324</v>
      </c>
    </row>
    <row r="42" spans="1:7" ht="42.75">
      <c r="A42" s="14" t="s">
        <v>180</v>
      </c>
      <c r="B42" s="22" t="s">
        <v>80</v>
      </c>
      <c r="C42" s="56" t="s">
        <v>238</v>
      </c>
      <c r="D42" s="64">
        <v>10.8</v>
      </c>
      <c r="E42" s="13" t="s">
        <v>12</v>
      </c>
      <c r="F42" s="12"/>
      <c r="G42" s="18" t="s">
        <v>324</v>
      </c>
    </row>
    <row r="43" spans="1:7" ht="29.25" customHeight="1">
      <c r="A43" s="14" t="s">
        <v>181</v>
      </c>
      <c r="B43" s="22" t="s">
        <v>80</v>
      </c>
      <c r="C43" s="56" t="s">
        <v>239</v>
      </c>
      <c r="D43" s="64">
        <v>20</v>
      </c>
      <c r="E43" s="14" t="s">
        <v>7</v>
      </c>
      <c r="F43" s="12"/>
      <c r="G43" s="18" t="s">
        <v>324</v>
      </c>
    </row>
    <row r="44" spans="1:7" ht="42.75">
      <c r="A44" s="14" t="s">
        <v>194</v>
      </c>
      <c r="B44" s="22" t="s">
        <v>80</v>
      </c>
      <c r="C44" s="56" t="s">
        <v>240</v>
      </c>
      <c r="D44" s="64">
        <v>20</v>
      </c>
      <c r="E44" s="13" t="s">
        <v>13</v>
      </c>
      <c r="F44" s="12"/>
      <c r="G44" s="18" t="s">
        <v>324</v>
      </c>
    </row>
    <row r="45" spans="1:7" ht="15">
      <c r="A45" s="15" t="s">
        <v>77</v>
      </c>
      <c r="B45" s="15"/>
      <c r="C45" s="61" t="s">
        <v>14</v>
      </c>
      <c r="D45" s="66"/>
      <c r="E45" s="21"/>
      <c r="F45" s="20"/>
      <c r="G45" s="20"/>
    </row>
    <row r="46" spans="1:7" ht="15">
      <c r="A46" s="15" t="s">
        <v>78</v>
      </c>
      <c r="B46" s="15"/>
      <c r="C46" s="61" t="s">
        <v>186</v>
      </c>
      <c r="D46" s="65"/>
      <c r="E46" s="17"/>
      <c r="F46" s="16"/>
      <c r="G46" s="16"/>
    </row>
    <row r="47" spans="1:7" ht="15">
      <c r="A47" s="15"/>
      <c r="B47" s="15"/>
      <c r="C47" s="61" t="s">
        <v>15</v>
      </c>
      <c r="D47" s="65"/>
      <c r="E47" s="17"/>
      <c r="F47" s="16"/>
      <c r="G47" s="16"/>
    </row>
    <row r="48" spans="1:7" ht="28.5">
      <c r="A48" s="14" t="s">
        <v>195</v>
      </c>
      <c r="B48" s="22" t="s">
        <v>193</v>
      </c>
      <c r="C48" s="56" t="s">
        <v>241</v>
      </c>
      <c r="D48" s="64">
        <v>200</v>
      </c>
      <c r="E48" s="13" t="s">
        <v>12</v>
      </c>
      <c r="F48" s="12"/>
      <c r="G48" s="18" t="s">
        <v>324</v>
      </c>
    </row>
    <row r="49" spans="1:7" ht="28.5">
      <c r="A49" s="14" t="s">
        <v>196</v>
      </c>
      <c r="B49" s="22" t="s">
        <v>193</v>
      </c>
      <c r="C49" s="56" t="s">
        <v>242</v>
      </c>
      <c r="D49" s="64">
        <v>200</v>
      </c>
      <c r="E49" s="13" t="s">
        <v>12</v>
      </c>
      <c r="F49" s="12"/>
      <c r="G49" s="18" t="s">
        <v>324</v>
      </c>
    </row>
    <row r="50" spans="1:7" ht="15">
      <c r="A50" s="15"/>
      <c r="B50" s="15"/>
      <c r="C50" s="61" t="s">
        <v>203</v>
      </c>
      <c r="D50" s="65"/>
      <c r="E50" s="17"/>
      <c r="F50" s="16"/>
      <c r="G50" s="16"/>
    </row>
    <row r="51" spans="1:7" ht="42.75">
      <c r="A51" s="14" t="s">
        <v>197</v>
      </c>
      <c r="B51" s="22" t="s">
        <v>192</v>
      </c>
      <c r="C51" s="56" t="s">
        <v>243</v>
      </c>
      <c r="D51" s="64">
        <v>67.5</v>
      </c>
      <c r="E51" s="13" t="s">
        <v>12</v>
      </c>
      <c r="F51" s="14"/>
      <c r="G51" s="18" t="s">
        <v>324</v>
      </c>
    </row>
    <row r="52" spans="1:7" ht="42.75">
      <c r="A52" s="14" t="s">
        <v>198</v>
      </c>
      <c r="B52" s="22" t="s">
        <v>199</v>
      </c>
      <c r="C52" s="56" t="s">
        <v>244</v>
      </c>
      <c r="D52" s="64">
        <v>22</v>
      </c>
      <c r="E52" s="13" t="s">
        <v>9</v>
      </c>
      <c r="F52" s="12"/>
      <c r="G52" s="18" t="s">
        <v>324</v>
      </c>
    </row>
    <row r="53" spans="1:7" ht="15">
      <c r="A53" s="15"/>
      <c r="B53" s="15"/>
      <c r="C53" s="61" t="s">
        <v>16</v>
      </c>
      <c r="D53" s="65"/>
      <c r="E53" s="17"/>
      <c r="F53" s="16"/>
      <c r="G53" s="16"/>
    </row>
    <row r="54" spans="1:7" ht="28.5">
      <c r="A54" s="14" t="s">
        <v>200</v>
      </c>
      <c r="B54" s="48" t="s">
        <v>187</v>
      </c>
      <c r="C54" s="56" t="s">
        <v>245</v>
      </c>
      <c r="D54" s="64">
        <v>40</v>
      </c>
      <c r="E54" s="13" t="s">
        <v>12</v>
      </c>
      <c r="F54" s="12"/>
      <c r="G54" s="18" t="s">
        <v>324</v>
      </c>
    </row>
    <row r="55" spans="1:7" ht="57">
      <c r="A55" s="14" t="s">
        <v>201</v>
      </c>
      <c r="B55" s="48" t="s">
        <v>188</v>
      </c>
      <c r="C55" s="56" t="s">
        <v>246</v>
      </c>
      <c r="D55" s="64">
        <v>40</v>
      </c>
      <c r="E55" s="13" t="s">
        <v>12</v>
      </c>
      <c r="F55" s="12"/>
      <c r="G55" s="18" t="s">
        <v>324</v>
      </c>
    </row>
    <row r="56" spans="1:7" ht="15">
      <c r="A56" s="15"/>
      <c r="B56" s="15"/>
      <c r="C56" s="61" t="s">
        <v>204</v>
      </c>
      <c r="D56" s="65"/>
      <c r="E56" s="17"/>
      <c r="F56" s="16"/>
      <c r="G56" s="16"/>
    </row>
    <row r="57" spans="1:7" ht="42.75">
      <c r="A57" s="14" t="s">
        <v>202</v>
      </c>
      <c r="B57" s="48" t="s">
        <v>193</v>
      </c>
      <c r="C57" s="56" t="s">
        <v>247</v>
      </c>
      <c r="D57" s="64">
        <v>945</v>
      </c>
      <c r="E57" s="13" t="s">
        <v>12</v>
      </c>
      <c r="F57" s="12"/>
      <c r="G57" s="18" t="s">
        <v>324</v>
      </c>
    </row>
    <row r="58" spans="1:7" ht="42.75">
      <c r="A58" s="14" t="s">
        <v>205</v>
      </c>
      <c r="B58" s="48" t="s">
        <v>193</v>
      </c>
      <c r="C58" s="56" t="s">
        <v>248</v>
      </c>
      <c r="D58" s="64">
        <v>945</v>
      </c>
      <c r="E58" s="13" t="s">
        <v>12</v>
      </c>
      <c r="F58" s="12"/>
      <c r="G58" s="18" t="s">
        <v>324</v>
      </c>
    </row>
    <row r="59" spans="1:7" ht="15">
      <c r="A59" s="15" t="s">
        <v>79</v>
      </c>
      <c r="B59" s="15"/>
      <c r="C59" s="61" t="s">
        <v>17</v>
      </c>
      <c r="D59" s="65"/>
      <c r="E59" s="17"/>
      <c r="F59" s="16"/>
      <c r="G59" s="16"/>
    </row>
    <row r="60" spans="1:7" ht="28.5">
      <c r="A60" s="14" t="s">
        <v>206</v>
      </c>
      <c r="B60" s="14" t="s">
        <v>189</v>
      </c>
      <c r="C60" s="56" t="s">
        <v>249</v>
      </c>
      <c r="D60" s="64">
        <v>291.15000000000003</v>
      </c>
      <c r="E60" s="13" t="s">
        <v>12</v>
      </c>
      <c r="F60" s="12"/>
      <c r="G60" s="18" t="s">
        <v>324</v>
      </c>
    </row>
    <row r="61" spans="1:7" ht="28.5">
      <c r="A61" s="14" t="s">
        <v>207</v>
      </c>
      <c r="B61" s="14" t="s">
        <v>189</v>
      </c>
      <c r="C61" s="56" t="s">
        <v>250</v>
      </c>
      <c r="D61" s="64">
        <v>19</v>
      </c>
      <c r="E61" s="13" t="s">
        <v>13</v>
      </c>
      <c r="F61" s="12"/>
      <c r="G61" s="18" t="s">
        <v>324</v>
      </c>
    </row>
    <row r="62" spans="1:7" ht="42.75">
      <c r="A62" s="14" t="s">
        <v>208</v>
      </c>
      <c r="B62" s="14" t="s">
        <v>187</v>
      </c>
      <c r="C62" s="54" t="s">
        <v>251</v>
      </c>
      <c r="D62" s="64">
        <v>72.45</v>
      </c>
      <c r="E62" s="13" t="s">
        <v>12</v>
      </c>
      <c r="F62" s="12"/>
      <c r="G62" s="18" t="s">
        <v>324</v>
      </c>
    </row>
    <row r="63" spans="1:7" ht="57">
      <c r="A63" s="14" t="s">
        <v>209</v>
      </c>
      <c r="B63" s="14" t="s">
        <v>188</v>
      </c>
      <c r="C63" s="54" t="s">
        <v>252</v>
      </c>
      <c r="D63" s="64">
        <v>72.45</v>
      </c>
      <c r="E63" s="13" t="s">
        <v>12</v>
      </c>
      <c r="F63" s="12"/>
      <c r="G63" s="18" t="s">
        <v>324</v>
      </c>
    </row>
    <row r="64" spans="1:7" ht="28.5">
      <c r="A64" s="14" t="s">
        <v>210</v>
      </c>
      <c r="B64" s="14" t="s">
        <v>190</v>
      </c>
      <c r="C64" s="56" t="s">
        <v>253</v>
      </c>
      <c r="D64" s="64">
        <v>12.15</v>
      </c>
      <c r="E64" s="13" t="s">
        <v>12</v>
      </c>
      <c r="F64" s="12"/>
      <c r="G64" s="18" t="s">
        <v>324</v>
      </c>
    </row>
    <row r="65" spans="1:7" ht="28.5">
      <c r="A65" s="14" t="s">
        <v>211</v>
      </c>
      <c r="B65" s="14" t="s">
        <v>191</v>
      </c>
      <c r="C65" s="56" t="s">
        <v>254</v>
      </c>
      <c r="D65" s="64">
        <v>44.1</v>
      </c>
      <c r="E65" s="13" t="s">
        <v>12</v>
      </c>
      <c r="F65" s="12"/>
      <c r="G65" s="18" t="s">
        <v>324</v>
      </c>
    </row>
    <row r="66" spans="1:7" ht="42.75">
      <c r="A66" s="14" t="s">
        <v>212</v>
      </c>
      <c r="B66" s="14" t="s">
        <v>187</v>
      </c>
      <c r="C66" s="54" t="s">
        <v>251</v>
      </c>
      <c r="D66" s="64">
        <v>28.8</v>
      </c>
      <c r="E66" s="13" t="s">
        <v>12</v>
      </c>
      <c r="F66" s="12"/>
      <c r="G66" s="18" t="s">
        <v>324</v>
      </c>
    </row>
    <row r="67" spans="1:7" ht="57">
      <c r="A67" s="14" t="s">
        <v>213</v>
      </c>
      <c r="B67" s="14" t="s">
        <v>188</v>
      </c>
      <c r="C67" s="54" t="s">
        <v>255</v>
      </c>
      <c r="D67" s="64">
        <v>28.8</v>
      </c>
      <c r="E67" s="13" t="s">
        <v>12</v>
      </c>
      <c r="F67" s="12"/>
      <c r="G67" s="18" t="s">
        <v>324</v>
      </c>
    </row>
    <row r="68" spans="1:7" ht="28.5">
      <c r="A68" s="14" t="s">
        <v>214</v>
      </c>
      <c r="B68" s="14" t="s">
        <v>192</v>
      </c>
      <c r="C68" s="56" t="s">
        <v>256</v>
      </c>
      <c r="D68" s="64">
        <v>4.95</v>
      </c>
      <c r="E68" s="13" t="s">
        <v>12</v>
      </c>
      <c r="F68" s="12"/>
      <c r="G68" s="18" t="s">
        <v>324</v>
      </c>
    </row>
    <row r="69" spans="1:7" ht="42.75">
      <c r="A69" s="14" t="s">
        <v>215</v>
      </c>
      <c r="B69" s="14" t="s">
        <v>187</v>
      </c>
      <c r="C69" s="54" t="s">
        <v>257</v>
      </c>
      <c r="D69" s="64">
        <v>10.8</v>
      </c>
      <c r="E69" s="13" t="s">
        <v>12</v>
      </c>
      <c r="F69" s="12"/>
      <c r="G69" s="18" t="s">
        <v>324</v>
      </c>
    </row>
    <row r="70" spans="1:7" ht="42.75">
      <c r="A70" s="14" t="s">
        <v>216</v>
      </c>
      <c r="B70" s="14" t="s">
        <v>188</v>
      </c>
      <c r="C70" s="54" t="s">
        <v>258</v>
      </c>
      <c r="D70" s="64">
        <v>10.8</v>
      </c>
      <c r="E70" s="13" t="s">
        <v>12</v>
      </c>
      <c r="F70" s="12"/>
      <c r="G70" s="18" t="s">
        <v>324</v>
      </c>
    </row>
    <row r="71" spans="1:7" ht="15">
      <c r="A71" s="15" t="s">
        <v>185</v>
      </c>
      <c r="B71" s="15"/>
      <c r="C71" s="61" t="s">
        <v>18</v>
      </c>
      <c r="D71" s="65"/>
      <c r="E71" s="17"/>
      <c r="F71" s="16"/>
      <c r="G71" s="16"/>
    </row>
    <row r="72" spans="1:7" ht="35.25" customHeight="1">
      <c r="A72" s="14" t="s">
        <v>217</v>
      </c>
      <c r="B72" s="14" t="s">
        <v>189</v>
      </c>
      <c r="C72" s="56" t="s">
        <v>259</v>
      </c>
      <c r="D72" s="64">
        <v>2.25</v>
      </c>
      <c r="E72" s="13" t="s">
        <v>12</v>
      </c>
      <c r="F72" s="12"/>
      <c r="G72" s="18" t="s">
        <v>324</v>
      </c>
    </row>
    <row r="73" spans="1:7" ht="15">
      <c r="A73" s="15" t="s">
        <v>325</v>
      </c>
      <c r="B73" s="15"/>
      <c r="C73" s="61" t="s">
        <v>295</v>
      </c>
      <c r="D73" s="65"/>
      <c r="E73" s="17"/>
      <c r="F73" s="16"/>
      <c r="G73" s="16"/>
    </row>
    <row r="74" spans="1:7" ht="35.25" customHeight="1">
      <c r="A74" s="14" t="s">
        <v>278</v>
      </c>
      <c r="B74" s="14" t="s">
        <v>279</v>
      </c>
      <c r="C74" s="56" t="s">
        <v>294</v>
      </c>
      <c r="D74" s="64">
        <v>1</v>
      </c>
      <c r="E74" s="13" t="s">
        <v>264</v>
      </c>
      <c r="F74" s="12"/>
      <c r="G74" s="18" t="s">
        <v>324</v>
      </c>
    </row>
    <row r="75" spans="1:7" ht="27.75" customHeight="1">
      <c r="A75" s="77" t="s">
        <v>326</v>
      </c>
      <c r="B75" s="78"/>
      <c r="C75" s="78"/>
      <c r="D75" s="78"/>
      <c r="E75" s="78"/>
      <c r="F75" s="78"/>
      <c r="G75" s="74"/>
    </row>
    <row r="76" spans="1:7">
      <c r="A76" s="67"/>
      <c r="B76" s="67"/>
      <c r="F76" s="5"/>
      <c r="G76" s="5"/>
    </row>
    <row r="77" spans="1:7">
      <c r="A77" s="67"/>
      <c r="B77" s="67"/>
      <c r="F77" s="5"/>
      <c r="G77" s="5"/>
    </row>
    <row r="78" spans="1:7">
      <c r="A78" s="67"/>
      <c r="B78" s="67"/>
      <c r="F78" s="5"/>
      <c r="G78" s="5"/>
    </row>
    <row r="79" spans="1:7">
      <c r="A79" s="67"/>
      <c r="B79" s="67"/>
      <c r="F79" s="5"/>
      <c r="G79" s="5"/>
    </row>
  </sheetData>
  <mergeCells count="4">
    <mergeCell ref="A5:G5"/>
    <mergeCell ref="A4:G4"/>
    <mergeCell ref="A75:F75"/>
    <mergeCell ref="A2:G2"/>
  </mergeCells>
  <pageMargins left="0.25" right="0.25" top="0.75" bottom="0.75" header="0.3" footer="0.3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Normal="100" zoomScaleSheetLayoutView="100" workbookViewId="0">
      <selection activeCell="D23" sqref="D23"/>
    </sheetView>
  </sheetViews>
  <sheetFormatPr defaultRowHeight="12.75"/>
  <cols>
    <col min="1" max="1" width="4.125" style="34" customWidth="1"/>
    <col min="2" max="2" width="6.75" style="42" customWidth="1"/>
    <col min="3" max="3" width="9" style="34"/>
    <col min="4" max="4" width="28.75" style="34" customWidth="1"/>
    <col min="5" max="7" width="9.625" style="34" customWidth="1"/>
    <col min="8" max="8" width="10.875" style="34" bestFit="1" customWidth="1"/>
    <col min="9" max="256" width="9" style="34"/>
    <col min="257" max="257" width="4.125" style="34" customWidth="1"/>
    <col min="258" max="258" width="6.75" style="34" customWidth="1"/>
    <col min="259" max="259" width="9" style="34"/>
    <col min="260" max="260" width="28.75" style="34" customWidth="1"/>
    <col min="261" max="263" width="9.625" style="34" customWidth="1"/>
    <col min="264" max="264" width="10.875" style="34" bestFit="1" customWidth="1"/>
    <col min="265" max="512" width="9" style="34"/>
    <col min="513" max="513" width="4.125" style="34" customWidth="1"/>
    <col min="514" max="514" width="6.75" style="34" customWidth="1"/>
    <col min="515" max="515" width="9" style="34"/>
    <col min="516" max="516" width="28.75" style="34" customWidth="1"/>
    <col min="517" max="519" width="9.625" style="34" customWidth="1"/>
    <col min="520" max="520" width="10.875" style="34" bestFit="1" customWidth="1"/>
    <col min="521" max="768" width="9" style="34"/>
    <col min="769" max="769" width="4.125" style="34" customWidth="1"/>
    <col min="770" max="770" width="6.75" style="34" customWidth="1"/>
    <col min="771" max="771" width="9" style="34"/>
    <col min="772" max="772" width="28.75" style="34" customWidth="1"/>
    <col min="773" max="775" width="9.625" style="34" customWidth="1"/>
    <col min="776" max="776" width="10.875" style="34" bestFit="1" customWidth="1"/>
    <col min="777" max="1024" width="9" style="34"/>
    <col min="1025" max="1025" width="4.125" style="34" customWidth="1"/>
    <col min="1026" max="1026" width="6.75" style="34" customWidth="1"/>
    <col min="1027" max="1027" width="9" style="34"/>
    <col min="1028" max="1028" width="28.75" style="34" customWidth="1"/>
    <col min="1029" max="1031" width="9.625" style="34" customWidth="1"/>
    <col min="1032" max="1032" width="10.875" style="34" bestFit="1" customWidth="1"/>
    <col min="1033" max="1280" width="9" style="34"/>
    <col min="1281" max="1281" width="4.125" style="34" customWidth="1"/>
    <col min="1282" max="1282" width="6.75" style="34" customWidth="1"/>
    <col min="1283" max="1283" width="9" style="34"/>
    <col min="1284" max="1284" width="28.75" style="34" customWidth="1"/>
    <col min="1285" max="1287" width="9.625" style="34" customWidth="1"/>
    <col min="1288" max="1288" width="10.875" style="34" bestFit="1" customWidth="1"/>
    <col min="1289" max="1536" width="9" style="34"/>
    <col min="1537" max="1537" width="4.125" style="34" customWidth="1"/>
    <col min="1538" max="1538" width="6.75" style="34" customWidth="1"/>
    <col min="1539" max="1539" width="9" style="34"/>
    <col min="1540" max="1540" width="28.75" style="34" customWidth="1"/>
    <col min="1541" max="1543" width="9.625" style="34" customWidth="1"/>
    <col min="1544" max="1544" width="10.875" style="34" bestFit="1" customWidth="1"/>
    <col min="1545" max="1792" width="9" style="34"/>
    <col min="1793" max="1793" width="4.125" style="34" customWidth="1"/>
    <col min="1794" max="1794" width="6.75" style="34" customWidth="1"/>
    <col min="1795" max="1795" width="9" style="34"/>
    <col min="1796" max="1796" width="28.75" style="34" customWidth="1"/>
    <col min="1797" max="1799" width="9.625" style="34" customWidth="1"/>
    <col min="1800" max="1800" width="10.875" style="34" bestFit="1" customWidth="1"/>
    <col min="1801" max="2048" width="9" style="34"/>
    <col min="2049" max="2049" width="4.125" style="34" customWidth="1"/>
    <col min="2050" max="2050" width="6.75" style="34" customWidth="1"/>
    <col min="2051" max="2051" width="9" style="34"/>
    <col min="2052" max="2052" width="28.75" style="34" customWidth="1"/>
    <col min="2053" max="2055" width="9.625" style="34" customWidth="1"/>
    <col min="2056" max="2056" width="10.875" style="34" bestFit="1" customWidth="1"/>
    <col min="2057" max="2304" width="9" style="34"/>
    <col min="2305" max="2305" width="4.125" style="34" customWidth="1"/>
    <col min="2306" max="2306" width="6.75" style="34" customWidth="1"/>
    <col min="2307" max="2307" width="9" style="34"/>
    <col min="2308" max="2308" width="28.75" style="34" customWidth="1"/>
    <col min="2309" max="2311" width="9.625" style="34" customWidth="1"/>
    <col min="2312" max="2312" width="10.875" style="34" bestFit="1" customWidth="1"/>
    <col min="2313" max="2560" width="9" style="34"/>
    <col min="2561" max="2561" width="4.125" style="34" customWidth="1"/>
    <col min="2562" max="2562" width="6.75" style="34" customWidth="1"/>
    <col min="2563" max="2563" width="9" style="34"/>
    <col min="2564" max="2564" width="28.75" style="34" customWidth="1"/>
    <col min="2565" max="2567" width="9.625" style="34" customWidth="1"/>
    <col min="2568" max="2568" width="10.875" style="34" bestFit="1" customWidth="1"/>
    <col min="2569" max="2816" width="9" style="34"/>
    <col min="2817" max="2817" width="4.125" style="34" customWidth="1"/>
    <col min="2818" max="2818" width="6.75" style="34" customWidth="1"/>
    <col min="2819" max="2819" width="9" style="34"/>
    <col min="2820" max="2820" width="28.75" style="34" customWidth="1"/>
    <col min="2821" max="2823" width="9.625" style="34" customWidth="1"/>
    <col min="2824" max="2824" width="10.875" style="34" bestFit="1" customWidth="1"/>
    <col min="2825" max="3072" width="9" style="34"/>
    <col min="3073" max="3073" width="4.125" style="34" customWidth="1"/>
    <col min="3074" max="3074" width="6.75" style="34" customWidth="1"/>
    <col min="3075" max="3075" width="9" style="34"/>
    <col min="3076" max="3076" width="28.75" style="34" customWidth="1"/>
    <col min="3077" max="3079" width="9.625" style="34" customWidth="1"/>
    <col min="3080" max="3080" width="10.875" style="34" bestFit="1" customWidth="1"/>
    <col min="3081" max="3328" width="9" style="34"/>
    <col min="3329" max="3329" width="4.125" style="34" customWidth="1"/>
    <col min="3330" max="3330" width="6.75" style="34" customWidth="1"/>
    <col min="3331" max="3331" width="9" style="34"/>
    <col min="3332" max="3332" width="28.75" style="34" customWidth="1"/>
    <col min="3333" max="3335" width="9.625" style="34" customWidth="1"/>
    <col min="3336" max="3336" width="10.875" style="34" bestFit="1" customWidth="1"/>
    <col min="3337" max="3584" width="9" style="34"/>
    <col min="3585" max="3585" width="4.125" style="34" customWidth="1"/>
    <col min="3586" max="3586" width="6.75" style="34" customWidth="1"/>
    <col min="3587" max="3587" width="9" style="34"/>
    <col min="3588" max="3588" width="28.75" style="34" customWidth="1"/>
    <col min="3589" max="3591" width="9.625" style="34" customWidth="1"/>
    <col min="3592" max="3592" width="10.875" style="34" bestFit="1" customWidth="1"/>
    <col min="3593" max="3840" width="9" style="34"/>
    <col min="3841" max="3841" width="4.125" style="34" customWidth="1"/>
    <col min="3842" max="3842" width="6.75" style="34" customWidth="1"/>
    <col min="3843" max="3843" width="9" style="34"/>
    <col min="3844" max="3844" width="28.75" style="34" customWidth="1"/>
    <col min="3845" max="3847" width="9.625" style="34" customWidth="1"/>
    <col min="3848" max="3848" width="10.875" style="34" bestFit="1" customWidth="1"/>
    <col min="3849" max="4096" width="9" style="34"/>
    <col min="4097" max="4097" width="4.125" style="34" customWidth="1"/>
    <col min="4098" max="4098" width="6.75" style="34" customWidth="1"/>
    <col min="4099" max="4099" width="9" style="34"/>
    <col min="4100" max="4100" width="28.75" style="34" customWidth="1"/>
    <col min="4101" max="4103" width="9.625" style="34" customWidth="1"/>
    <col min="4104" max="4104" width="10.875" style="34" bestFit="1" customWidth="1"/>
    <col min="4105" max="4352" width="9" style="34"/>
    <col min="4353" max="4353" width="4.125" style="34" customWidth="1"/>
    <col min="4354" max="4354" width="6.75" style="34" customWidth="1"/>
    <col min="4355" max="4355" width="9" style="34"/>
    <col min="4356" max="4356" width="28.75" style="34" customWidth="1"/>
    <col min="4357" max="4359" width="9.625" style="34" customWidth="1"/>
    <col min="4360" max="4360" width="10.875" style="34" bestFit="1" customWidth="1"/>
    <col min="4361" max="4608" width="9" style="34"/>
    <col min="4609" max="4609" width="4.125" style="34" customWidth="1"/>
    <col min="4610" max="4610" width="6.75" style="34" customWidth="1"/>
    <col min="4611" max="4611" width="9" style="34"/>
    <col min="4612" max="4612" width="28.75" style="34" customWidth="1"/>
    <col min="4613" max="4615" width="9.625" style="34" customWidth="1"/>
    <col min="4616" max="4616" width="10.875" style="34" bestFit="1" customWidth="1"/>
    <col min="4617" max="4864" width="9" style="34"/>
    <col min="4865" max="4865" width="4.125" style="34" customWidth="1"/>
    <col min="4866" max="4866" width="6.75" style="34" customWidth="1"/>
    <col min="4867" max="4867" width="9" style="34"/>
    <col min="4868" max="4868" width="28.75" style="34" customWidth="1"/>
    <col min="4869" max="4871" width="9.625" style="34" customWidth="1"/>
    <col min="4872" max="4872" width="10.875" style="34" bestFit="1" customWidth="1"/>
    <col min="4873" max="5120" width="9" style="34"/>
    <col min="5121" max="5121" width="4.125" style="34" customWidth="1"/>
    <col min="5122" max="5122" width="6.75" style="34" customWidth="1"/>
    <col min="5123" max="5123" width="9" style="34"/>
    <col min="5124" max="5124" width="28.75" style="34" customWidth="1"/>
    <col min="5125" max="5127" width="9.625" style="34" customWidth="1"/>
    <col min="5128" max="5128" width="10.875" style="34" bestFit="1" customWidth="1"/>
    <col min="5129" max="5376" width="9" style="34"/>
    <col min="5377" max="5377" width="4.125" style="34" customWidth="1"/>
    <col min="5378" max="5378" width="6.75" style="34" customWidth="1"/>
    <col min="5379" max="5379" width="9" style="34"/>
    <col min="5380" max="5380" width="28.75" style="34" customWidth="1"/>
    <col min="5381" max="5383" width="9.625" style="34" customWidth="1"/>
    <col min="5384" max="5384" width="10.875" style="34" bestFit="1" customWidth="1"/>
    <col min="5385" max="5632" width="9" style="34"/>
    <col min="5633" max="5633" width="4.125" style="34" customWidth="1"/>
    <col min="5634" max="5634" width="6.75" style="34" customWidth="1"/>
    <col min="5635" max="5635" width="9" style="34"/>
    <col min="5636" max="5636" width="28.75" style="34" customWidth="1"/>
    <col min="5637" max="5639" width="9.625" style="34" customWidth="1"/>
    <col min="5640" max="5640" width="10.875" style="34" bestFit="1" customWidth="1"/>
    <col min="5641" max="5888" width="9" style="34"/>
    <col min="5889" max="5889" width="4.125" style="34" customWidth="1"/>
    <col min="5890" max="5890" width="6.75" style="34" customWidth="1"/>
    <col min="5891" max="5891" width="9" style="34"/>
    <col min="5892" max="5892" width="28.75" style="34" customWidth="1"/>
    <col min="5893" max="5895" width="9.625" style="34" customWidth="1"/>
    <col min="5896" max="5896" width="10.875" style="34" bestFit="1" customWidth="1"/>
    <col min="5897" max="6144" width="9" style="34"/>
    <col min="6145" max="6145" width="4.125" style="34" customWidth="1"/>
    <col min="6146" max="6146" width="6.75" style="34" customWidth="1"/>
    <col min="6147" max="6147" width="9" style="34"/>
    <col min="6148" max="6148" width="28.75" style="34" customWidth="1"/>
    <col min="6149" max="6151" width="9.625" style="34" customWidth="1"/>
    <col min="6152" max="6152" width="10.875" style="34" bestFit="1" customWidth="1"/>
    <col min="6153" max="6400" width="9" style="34"/>
    <col min="6401" max="6401" width="4.125" style="34" customWidth="1"/>
    <col min="6402" max="6402" width="6.75" style="34" customWidth="1"/>
    <col min="6403" max="6403" width="9" style="34"/>
    <col min="6404" max="6404" width="28.75" style="34" customWidth="1"/>
    <col min="6405" max="6407" width="9.625" style="34" customWidth="1"/>
    <col min="6408" max="6408" width="10.875" style="34" bestFit="1" customWidth="1"/>
    <col min="6409" max="6656" width="9" style="34"/>
    <col min="6657" max="6657" width="4.125" style="34" customWidth="1"/>
    <col min="6658" max="6658" width="6.75" style="34" customWidth="1"/>
    <col min="6659" max="6659" width="9" style="34"/>
    <col min="6660" max="6660" width="28.75" style="34" customWidth="1"/>
    <col min="6661" max="6663" width="9.625" style="34" customWidth="1"/>
    <col min="6664" max="6664" width="10.875" style="34" bestFit="1" customWidth="1"/>
    <col min="6665" max="6912" width="9" style="34"/>
    <col min="6913" max="6913" width="4.125" style="34" customWidth="1"/>
    <col min="6914" max="6914" width="6.75" style="34" customWidth="1"/>
    <col min="6915" max="6915" width="9" style="34"/>
    <col min="6916" max="6916" width="28.75" style="34" customWidth="1"/>
    <col min="6917" max="6919" width="9.625" style="34" customWidth="1"/>
    <col min="6920" max="6920" width="10.875" style="34" bestFit="1" customWidth="1"/>
    <col min="6921" max="7168" width="9" style="34"/>
    <col min="7169" max="7169" width="4.125" style="34" customWidth="1"/>
    <col min="7170" max="7170" width="6.75" style="34" customWidth="1"/>
    <col min="7171" max="7171" width="9" style="34"/>
    <col min="7172" max="7172" width="28.75" style="34" customWidth="1"/>
    <col min="7173" max="7175" width="9.625" style="34" customWidth="1"/>
    <col min="7176" max="7176" width="10.875" style="34" bestFit="1" customWidth="1"/>
    <col min="7177" max="7424" width="9" style="34"/>
    <col min="7425" max="7425" width="4.125" style="34" customWidth="1"/>
    <col min="7426" max="7426" width="6.75" style="34" customWidth="1"/>
    <col min="7427" max="7427" width="9" style="34"/>
    <col min="7428" max="7428" width="28.75" style="34" customWidth="1"/>
    <col min="7429" max="7431" width="9.625" style="34" customWidth="1"/>
    <col min="7432" max="7432" width="10.875" style="34" bestFit="1" customWidth="1"/>
    <col min="7433" max="7680" width="9" style="34"/>
    <col min="7681" max="7681" width="4.125" style="34" customWidth="1"/>
    <col min="7682" max="7682" width="6.75" style="34" customWidth="1"/>
    <col min="7683" max="7683" width="9" style="34"/>
    <col min="7684" max="7684" width="28.75" style="34" customWidth="1"/>
    <col min="7685" max="7687" width="9.625" style="34" customWidth="1"/>
    <col min="7688" max="7688" width="10.875" style="34" bestFit="1" customWidth="1"/>
    <col min="7689" max="7936" width="9" style="34"/>
    <col min="7937" max="7937" width="4.125" style="34" customWidth="1"/>
    <col min="7938" max="7938" width="6.75" style="34" customWidth="1"/>
    <col min="7939" max="7939" width="9" style="34"/>
    <col min="7940" max="7940" width="28.75" style="34" customWidth="1"/>
    <col min="7941" max="7943" width="9.625" style="34" customWidth="1"/>
    <col min="7944" max="7944" width="10.875" style="34" bestFit="1" customWidth="1"/>
    <col min="7945" max="8192" width="9" style="34"/>
    <col min="8193" max="8193" width="4.125" style="34" customWidth="1"/>
    <col min="8194" max="8194" width="6.75" style="34" customWidth="1"/>
    <col min="8195" max="8195" width="9" style="34"/>
    <col min="8196" max="8196" width="28.75" style="34" customWidth="1"/>
    <col min="8197" max="8199" width="9.625" style="34" customWidth="1"/>
    <col min="8200" max="8200" width="10.875" style="34" bestFit="1" customWidth="1"/>
    <col min="8201" max="8448" width="9" style="34"/>
    <col min="8449" max="8449" width="4.125" style="34" customWidth="1"/>
    <col min="8450" max="8450" width="6.75" style="34" customWidth="1"/>
    <col min="8451" max="8451" width="9" style="34"/>
    <col min="8452" max="8452" width="28.75" style="34" customWidth="1"/>
    <col min="8453" max="8455" width="9.625" style="34" customWidth="1"/>
    <col min="8456" max="8456" width="10.875" style="34" bestFit="1" customWidth="1"/>
    <col min="8457" max="8704" width="9" style="34"/>
    <col min="8705" max="8705" width="4.125" style="34" customWidth="1"/>
    <col min="8706" max="8706" width="6.75" style="34" customWidth="1"/>
    <col min="8707" max="8707" width="9" style="34"/>
    <col min="8708" max="8708" width="28.75" style="34" customWidth="1"/>
    <col min="8709" max="8711" width="9.625" style="34" customWidth="1"/>
    <col min="8712" max="8712" width="10.875" style="34" bestFit="1" customWidth="1"/>
    <col min="8713" max="8960" width="9" style="34"/>
    <col min="8961" max="8961" width="4.125" style="34" customWidth="1"/>
    <col min="8962" max="8962" width="6.75" style="34" customWidth="1"/>
    <col min="8963" max="8963" width="9" style="34"/>
    <col min="8964" max="8964" width="28.75" style="34" customWidth="1"/>
    <col min="8965" max="8967" width="9.625" style="34" customWidth="1"/>
    <col min="8968" max="8968" width="10.875" style="34" bestFit="1" customWidth="1"/>
    <col min="8969" max="9216" width="9" style="34"/>
    <col min="9217" max="9217" width="4.125" style="34" customWidth="1"/>
    <col min="9218" max="9218" width="6.75" style="34" customWidth="1"/>
    <col min="9219" max="9219" width="9" style="34"/>
    <col min="9220" max="9220" width="28.75" style="34" customWidth="1"/>
    <col min="9221" max="9223" width="9.625" style="34" customWidth="1"/>
    <col min="9224" max="9224" width="10.875" style="34" bestFit="1" customWidth="1"/>
    <col min="9225" max="9472" width="9" style="34"/>
    <col min="9473" max="9473" width="4.125" style="34" customWidth="1"/>
    <col min="9474" max="9474" width="6.75" style="34" customWidth="1"/>
    <col min="9475" max="9475" width="9" style="34"/>
    <col min="9476" max="9476" width="28.75" style="34" customWidth="1"/>
    <col min="9477" max="9479" width="9.625" style="34" customWidth="1"/>
    <col min="9480" max="9480" width="10.875" style="34" bestFit="1" customWidth="1"/>
    <col min="9481" max="9728" width="9" style="34"/>
    <col min="9729" max="9729" width="4.125" style="34" customWidth="1"/>
    <col min="9730" max="9730" width="6.75" style="34" customWidth="1"/>
    <col min="9731" max="9731" width="9" style="34"/>
    <col min="9732" max="9732" width="28.75" style="34" customWidth="1"/>
    <col min="9733" max="9735" width="9.625" style="34" customWidth="1"/>
    <col min="9736" max="9736" width="10.875" style="34" bestFit="1" customWidth="1"/>
    <col min="9737" max="9984" width="9" style="34"/>
    <col min="9985" max="9985" width="4.125" style="34" customWidth="1"/>
    <col min="9986" max="9986" width="6.75" style="34" customWidth="1"/>
    <col min="9987" max="9987" width="9" style="34"/>
    <col min="9988" max="9988" width="28.75" style="34" customWidth="1"/>
    <col min="9989" max="9991" width="9.625" style="34" customWidth="1"/>
    <col min="9992" max="9992" width="10.875" style="34" bestFit="1" customWidth="1"/>
    <col min="9993" max="10240" width="9" style="34"/>
    <col min="10241" max="10241" width="4.125" style="34" customWidth="1"/>
    <col min="10242" max="10242" width="6.75" style="34" customWidth="1"/>
    <col min="10243" max="10243" width="9" style="34"/>
    <col min="10244" max="10244" width="28.75" style="34" customWidth="1"/>
    <col min="10245" max="10247" width="9.625" style="34" customWidth="1"/>
    <col min="10248" max="10248" width="10.875" style="34" bestFit="1" customWidth="1"/>
    <col min="10249" max="10496" width="9" style="34"/>
    <col min="10497" max="10497" width="4.125" style="34" customWidth="1"/>
    <col min="10498" max="10498" width="6.75" style="34" customWidth="1"/>
    <col min="10499" max="10499" width="9" style="34"/>
    <col min="10500" max="10500" width="28.75" style="34" customWidth="1"/>
    <col min="10501" max="10503" width="9.625" style="34" customWidth="1"/>
    <col min="10504" max="10504" width="10.875" style="34" bestFit="1" customWidth="1"/>
    <col min="10505" max="10752" width="9" style="34"/>
    <col min="10753" max="10753" width="4.125" style="34" customWidth="1"/>
    <col min="10754" max="10754" width="6.75" style="34" customWidth="1"/>
    <col min="10755" max="10755" width="9" style="34"/>
    <col min="10756" max="10756" width="28.75" style="34" customWidth="1"/>
    <col min="10757" max="10759" width="9.625" style="34" customWidth="1"/>
    <col min="10760" max="10760" width="10.875" style="34" bestFit="1" customWidth="1"/>
    <col min="10761" max="11008" width="9" style="34"/>
    <col min="11009" max="11009" width="4.125" style="34" customWidth="1"/>
    <col min="11010" max="11010" width="6.75" style="34" customWidth="1"/>
    <col min="11011" max="11011" width="9" style="34"/>
    <col min="11012" max="11012" width="28.75" style="34" customWidth="1"/>
    <col min="11013" max="11015" width="9.625" style="34" customWidth="1"/>
    <col min="11016" max="11016" width="10.875" style="34" bestFit="1" customWidth="1"/>
    <col min="11017" max="11264" width="9" style="34"/>
    <col min="11265" max="11265" width="4.125" style="34" customWidth="1"/>
    <col min="11266" max="11266" width="6.75" style="34" customWidth="1"/>
    <col min="11267" max="11267" width="9" style="34"/>
    <col min="11268" max="11268" width="28.75" style="34" customWidth="1"/>
    <col min="11269" max="11271" width="9.625" style="34" customWidth="1"/>
    <col min="11272" max="11272" width="10.875" style="34" bestFit="1" customWidth="1"/>
    <col min="11273" max="11520" width="9" style="34"/>
    <col min="11521" max="11521" width="4.125" style="34" customWidth="1"/>
    <col min="11522" max="11522" width="6.75" style="34" customWidth="1"/>
    <col min="11523" max="11523" width="9" style="34"/>
    <col min="11524" max="11524" width="28.75" style="34" customWidth="1"/>
    <col min="11525" max="11527" width="9.625" style="34" customWidth="1"/>
    <col min="11528" max="11528" width="10.875" style="34" bestFit="1" customWidth="1"/>
    <col min="11529" max="11776" width="9" style="34"/>
    <col min="11777" max="11777" width="4.125" style="34" customWidth="1"/>
    <col min="11778" max="11778" width="6.75" style="34" customWidth="1"/>
    <col min="11779" max="11779" width="9" style="34"/>
    <col min="11780" max="11780" width="28.75" style="34" customWidth="1"/>
    <col min="11781" max="11783" width="9.625" style="34" customWidth="1"/>
    <col min="11784" max="11784" width="10.875" style="34" bestFit="1" customWidth="1"/>
    <col min="11785" max="12032" width="9" style="34"/>
    <col min="12033" max="12033" width="4.125" style="34" customWidth="1"/>
    <col min="12034" max="12034" width="6.75" style="34" customWidth="1"/>
    <col min="12035" max="12035" width="9" style="34"/>
    <col min="12036" max="12036" width="28.75" style="34" customWidth="1"/>
    <col min="12037" max="12039" width="9.625" style="34" customWidth="1"/>
    <col min="12040" max="12040" width="10.875" style="34" bestFit="1" customWidth="1"/>
    <col min="12041" max="12288" width="9" style="34"/>
    <col min="12289" max="12289" width="4.125" style="34" customWidth="1"/>
    <col min="12290" max="12290" width="6.75" style="34" customWidth="1"/>
    <col min="12291" max="12291" width="9" style="34"/>
    <col min="12292" max="12292" width="28.75" style="34" customWidth="1"/>
    <col min="12293" max="12295" width="9.625" style="34" customWidth="1"/>
    <col min="12296" max="12296" width="10.875" style="34" bestFit="1" customWidth="1"/>
    <col min="12297" max="12544" width="9" style="34"/>
    <col min="12545" max="12545" width="4.125" style="34" customWidth="1"/>
    <col min="12546" max="12546" width="6.75" style="34" customWidth="1"/>
    <col min="12547" max="12547" width="9" style="34"/>
    <col min="12548" max="12548" width="28.75" style="34" customWidth="1"/>
    <col min="12549" max="12551" width="9.625" style="34" customWidth="1"/>
    <col min="12552" max="12552" width="10.875" style="34" bestFit="1" customWidth="1"/>
    <col min="12553" max="12800" width="9" style="34"/>
    <col min="12801" max="12801" width="4.125" style="34" customWidth="1"/>
    <col min="12802" max="12802" width="6.75" style="34" customWidth="1"/>
    <col min="12803" max="12803" width="9" style="34"/>
    <col min="12804" max="12804" width="28.75" style="34" customWidth="1"/>
    <col min="12805" max="12807" width="9.625" style="34" customWidth="1"/>
    <col min="12808" max="12808" width="10.875" style="34" bestFit="1" customWidth="1"/>
    <col min="12809" max="13056" width="9" style="34"/>
    <col min="13057" max="13057" width="4.125" style="34" customWidth="1"/>
    <col min="13058" max="13058" width="6.75" style="34" customWidth="1"/>
    <col min="13059" max="13059" width="9" style="34"/>
    <col min="13060" max="13060" width="28.75" style="34" customWidth="1"/>
    <col min="13061" max="13063" width="9.625" style="34" customWidth="1"/>
    <col min="13064" max="13064" width="10.875" style="34" bestFit="1" customWidth="1"/>
    <col min="13065" max="13312" width="9" style="34"/>
    <col min="13313" max="13313" width="4.125" style="34" customWidth="1"/>
    <col min="13314" max="13314" width="6.75" style="34" customWidth="1"/>
    <col min="13315" max="13315" width="9" style="34"/>
    <col min="13316" max="13316" width="28.75" style="34" customWidth="1"/>
    <col min="13317" max="13319" width="9.625" style="34" customWidth="1"/>
    <col min="13320" max="13320" width="10.875" style="34" bestFit="1" customWidth="1"/>
    <col min="13321" max="13568" width="9" style="34"/>
    <col min="13569" max="13569" width="4.125" style="34" customWidth="1"/>
    <col min="13570" max="13570" width="6.75" style="34" customWidth="1"/>
    <col min="13571" max="13571" width="9" style="34"/>
    <col min="13572" max="13572" width="28.75" style="34" customWidth="1"/>
    <col min="13573" max="13575" width="9.625" style="34" customWidth="1"/>
    <col min="13576" max="13576" width="10.875" style="34" bestFit="1" customWidth="1"/>
    <col min="13577" max="13824" width="9" style="34"/>
    <col min="13825" max="13825" width="4.125" style="34" customWidth="1"/>
    <col min="13826" max="13826" width="6.75" style="34" customWidth="1"/>
    <col min="13827" max="13827" width="9" style="34"/>
    <col min="13828" max="13828" width="28.75" style="34" customWidth="1"/>
    <col min="13829" max="13831" width="9.625" style="34" customWidth="1"/>
    <col min="13832" max="13832" width="10.875" style="34" bestFit="1" customWidth="1"/>
    <col min="13833" max="14080" width="9" style="34"/>
    <col min="14081" max="14081" width="4.125" style="34" customWidth="1"/>
    <col min="14082" max="14082" width="6.75" style="34" customWidth="1"/>
    <col min="14083" max="14083" width="9" style="34"/>
    <col min="14084" max="14084" width="28.75" style="34" customWidth="1"/>
    <col min="14085" max="14087" width="9.625" style="34" customWidth="1"/>
    <col min="14088" max="14088" width="10.875" style="34" bestFit="1" customWidth="1"/>
    <col min="14089" max="14336" width="9" style="34"/>
    <col min="14337" max="14337" width="4.125" style="34" customWidth="1"/>
    <col min="14338" max="14338" width="6.75" style="34" customWidth="1"/>
    <col min="14339" max="14339" width="9" style="34"/>
    <col min="14340" max="14340" width="28.75" style="34" customWidth="1"/>
    <col min="14341" max="14343" width="9.625" style="34" customWidth="1"/>
    <col min="14344" max="14344" width="10.875" style="34" bestFit="1" customWidth="1"/>
    <col min="14345" max="14592" width="9" style="34"/>
    <col min="14593" max="14593" width="4.125" style="34" customWidth="1"/>
    <col min="14594" max="14594" width="6.75" style="34" customWidth="1"/>
    <col min="14595" max="14595" width="9" style="34"/>
    <col min="14596" max="14596" width="28.75" style="34" customWidth="1"/>
    <col min="14597" max="14599" width="9.625" style="34" customWidth="1"/>
    <col min="14600" max="14600" width="10.875" style="34" bestFit="1" customWidth="1"/>
    <col min="14601" max="14848" width="9" style="34"/>
    <col min="14849" max="14849" width="4.125" style="34" customWidth="1"/>
    <col min="14850" max="14850" width="6.75" style="34" customWidth="1"/>
    <col min="14851" max="14851" width="9" style="34"/>
    <col min="14852" max="14852" width="28.75" style="34" customWidth="1"/>
    <col min="14853" max="14855" width="9.625" style="34" customWidth="1"/>
    <col min="14856" max="14856" width="10.875" style="34" bestFit="1" customWidth="1"/>
    <col min="14857" max="15104" width="9" style="34"/>
    <col min="15105" max="15105" width="4.125" style="34" customWidth="1"/>
    <col min="15106" max="15106" width="6.75" style="34" customWidth="1"/>
    <col min="15107" max="15107" width="9" style="34"/>
    <col min="15108" max="15108" width="28.75" style="34" customWidth="1"/>
    <col min="15109" max="15111" width="9.625" style="34" customWidth="1"/>
    <col min="15112" max="15112" width="10.875" style="34" bestFit="1" customWidth="1"/>
    <col min="15113" max="15360" width="9" style="34"/>
    <col min="15361" max="15361" width="4.125" style="34" customWidth="1"/>
    <col min="15362" max="15362" width="6.75" style="34" customWidth="1"/>
    <col min="15363" max="15363" width="9" style="34"/>
    <col min="15364" max="15364" width="28.75" style="34" customWidth="1"/>
    <col min="15365" max="15367" width="9.625" style="34" customWidth="1"/>
    <col min="15368" max="15368" width="10.875" style="34" bestFit="1" customWidth="1"/>
    <col min="15369" max="15616" width="9" style="34"/>
    <col min="15617" max="15617" width="4.125" style="34" customWidth="1"/>
    <col min="15618" max="15618" width="6.75" style="34" customWidth="1"/>
    <col min="15619" max="15619" width="9" style="34"/>
    <col min="15620" max="15620" width="28.75" style="34" customWidth="1"/>
    <col min="15621" max="15623" width="9.625" style="34" customWidth="1"/>
    <col min="15624" max="15624" width="10.875" style="34" bestFit="1" customWidth="1"/>
    <col min="15625" max="15872" width="9" style="34"/>
    <col min="15873" max="15873" width="4.125" style="34" customWidth="1"/>
    <col min="15874" max="15874" width="6.75" style="34" customWidth="1"/>
    <col min="15875" max="15875" width="9" style="34"/>
    <col min="15876" max="15876" width="28.75" style="34" customWidth="1"/>
    <col min="15877" max="15879" width="9.625" style="34" customWidth="1"/>
    <col min="15880" max="15880" width="10.875" style="34" bestFit="1" customWidth="1"/>
    <col min="15881" max="16128" width="9" style="34"/>
    <col min="16129" max="16129" width="4.125" style="34" customWidth="1"/>
    <col min="16130" max="16130" width="6.75" style="34" customWidth="1"/>
    <col min="16131" max="16131" width="9" style="34"/>
    <col min="16132" max="16132" width="28.75" style="34" customWidth="1"/>
    <col min="16133" max="16135" width="9.625" style="34" customWidth="1"/>
    <col min="16136" max="16136" width="10.875" style="34" bestFit="1" customWidth="1"/>
    <col min="16137" max="16384" width="9" style="34"/>
  </cols>
  <sheetData>
    <row r="1" spans="1:8" s="30" customFormat="1">
      <c r="A1" s="26"/>
      <c r="B1" s="27"/>
      <c r="C1" s="26"/>
      <c r="D1" s="26"/>
      <c r="E1" s="28"/>
      <c r="F1" s="29"/>
      <c r="G1" s="29"/>
      <c r="H1" s="29"/>
    </row>
    <row r="2" spans="1:8" s="30" customFormat="1" ht="18">
      <c r="A2" s="31" t="s">
        <v>63</v>
      </c>
      <c r="B2" s="32"/>
      <c r="C2" s="33"/>
      <c r="D2" s="33"/>
      <c r="E2" s="33"/>
      <c r="F2" s="33"/>
      <c r="G2" s="34"/>
      <c r="H2" s="34"/>
    </row>
    <row r="3" spans="1:8" s="35" customFormat="1"/>
    <row r="4" spans="1:8" s="30" customFormat="1" ht="35.25" customHeight="1">
      <c r="A4" s="85" t="s">
        <v>64</v>
      </c>
      <c r="B4" s="85"/>
      <c r="C4" s="85"/>
      <c r="D4" s="85"/>
      <c r="E4" s="85"/>
      <c r="F4" s="85"/>
      <c r="G4" s="85"/>
      <c r="H4" s="85"/>
    </row>
    <row r="5" spans="1:8" s="36" customFormat="1" ht="15.75" customHeight="1"/>
    <row r="6" spans="1:8" s="35" customFormat="1"/>
    <row r="7" spans="1:8" s="35" customFormat="1" ht="15.75">
      <c r="C7" s="86" t="s">
        <v>65</v>
      </c>
      <c r="D7" s="86"/>
    </row>
    <row r="8" spans="1:8" s="30" customFormat="1">
      <c r="A8" s="37"/>
      <c r="B8" s="38"/>
      <c r="C8" s="34"/>
      <c r="D8" s="34"/>
      <c r="E8" s="34"/>
      <c r="F8" s="34"/>
      <c r="G8" s="34"/>
      <c r="H8" s="34"/>
    </row>
    <row r="9" spans="1:8" s="30" customFormat="1" ht="22.5" customHeight="1">
      <c r="A9" s="87" t="s">
        <v>66</v>
      </c>
      <c r="B9" s="87"/>
      <c r="C9" s="88" t="s">
        <v>67</v>
      </c>
      <c r="D9" s="88"/>
      <c r="E9" s="88"/>
      <c r="F9" s="88"/>
      <c r="G9" s="88"/>
      <c r="H9" s="89" t="s">
        <v>68</v>
      </c>
    </row>
    <row r="10" spans="1:8" s="30" customFormat="1" ht="27.75" customHeight="1">
      <c r="A10" s="87"/>
      <c r="B10" s="87"/>
      <c r="C10" s="88"/>
      <c r="D10" s="88"/>
      <c r="E10" s="88"/>
      <c r="F10" s="88"/>
      <c r="G10" s="88"/>
      <c r="H10" s="90"/>
    </row>
    <row r="11" spans="1:8" s="30" customFormat="1" ht="33.75" customHeight="1">
      <c r="A11" s="83" t="s">
        <v>74</v>
      </c>
      <c r="B11" s="83"/>
      <c r="C11" s="84" t="s">
        <v>64</v>
      </c>
      <c r="D11" s="84"/>
      <c r="E11" s="84"/>
      <c r="F11" s="84"/>
      <c r="G11" s="84"/>
      <c r="H11" s="39">
        <v>0</v>
      </c>
    </row>
    <row r="12" spans="1:8" ht="15.75">
      <c r="A12" s="80"/>
      <c r="B12" s="80"/>
      <c r="C12" s="81" t="s">
        <v>69</v>
      </c>
      <c r="D12" s="81"/>
      <c r="E12" s="81"/>
      <c r="F12" s="81"/>
      <c r="G12" s="81"/>
      <c r="H12" s="40">
        <f>H11</f>
        <v>0</v>
      </c>
    </row>
    <row r="13" spans="1:8" ht="15.75">
      <c r="A13" s="80"/>
      <c r="B13" s="80"/>
      <c r="C13" s="81" t="s">
        <v>70</v>
      </c>
      <c r="D13" s="81"/>
      <c r="E13" s="81"/>
      <c r="F13" s="81"/>
      <c r="G13" s="81"/>
      <c r="H13" s="40">
        <f>SUM(H12:H12)</f>
        <v>0</v>
      </c>
    </row>
    <row r="14" spans="1:8" ht="15.75">
      <c r="A14" s="80"/>
      <c r="B14" s="80"/>
      <c r="C14" s="81" t="s">
        <v>71</v>
      </c>
      <c r="D14" s="81"/>
      <c r="E14" s="81"/>
      <c r="F14" s="81"/>
      <c r="G14" s="81"/>
      <c r="H14" s="41">
        <f>0.23*H13</f>
        <v>0</v>
      </c>
    </row>
    <row r="15" spans="1:8" ht="15.75">
      <c r="A15" s="80"/>
      <c r="B15" s="80"/>
      <c r="C15" s="81" t="s">
        <v>72</v>
      </c>
      <c r="D15" s="81"/>
      <c r="E15" s="81"/>
      <c r="F15" s="81"/>
      <c r="G15" s="81"/>
      <c r="H15" s="40">
        <f>H14+H13</f>
        <v>0</v>
      </c>
    </row>
    <row r="17" spans="1:8" s="30" customFormat="1">
      <c r="A17" s="82" t="s">
        <v>73</v>
      </c>
      <c r="B17" s="82"/>
      <c r="C17" s="82"/>
      <c r="D17" s="82"/>
      <c r="E17" s="82"/>
      <c r="F17" s="82"/>
      <c r="G17" s="82"/>
      <c r="H17" s="82"/>
    </row>
  </sheetData>
  <sheetProtection selectLockedCells="1" selectUnlockedCells="1"/>
  <mergeCells count="16">
    <mergeCell ref="A11:B11"/>
    <mergeCell ref="C11:G11"/>
    <mergeCell ref="A4:H4"/>
    <mergeCell ref="C7:D7"/>
    <mergeCell ref="A9:B10"/>
    <mergeCell ref="C9:G10"/>
    <mergeCell ref="H9:H10"/>
    <mergeCell ref="A15:B15"/>
    <mergeCell ref="C15:G15"/>
    <mergeCell ref="A17:H17"/>
    <mergeCell ref="A12:B12"/>
    <mergeCell ref="C12:G12"/>
    <mergeCell ref="A13:B13"/>
    <mergeCell ref="C13:G13"/>
    <mergeCell ref="A14:B14"/>
    <mergeCell ref="C14:G14"/>
  </mergeCells>
  <printOptions horizontalCentered="1"/>
  <pageMargins left="0.78740157480314965" right="0.38" top="0.68" bottom="0.4" header="0.51181102362204722" footer="0.2"/>
  <pageSetup paperSize="9" scale="94" firstPageNumber="7" orientation="portrait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Prambuła</vt:lpstr>
      <vt:lpstr>Przedmiar robót</vt:lpstr>
      <vt:lpstr>Podsumowanie</vt:lpstr>
      <vt:lpstr>Prambuła!_Toc207267099</vt:lpstr>
      <vt:lpstr>Podsumowanie!Obszar_wydruku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IP</cp:lastModifiedBy>
  <cp:lastPrinted>2020-01-16T13:05:42Z</cp:lastPrinted>
  <dcterms:created xsi:type="dcterms:W3CDTF">2019-06-18T10:45:54Z</dcterms:created>
  <dcterms:modified xsi:type="dcterms:W3CDTF">2020-01-16T13:15:58Z</dcterms:modified>
</cp:coreProperties>
</file>