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EDF6FE5C-AA70-4BA4-BD4A-AEF4B4221F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stawienie" sheetId="2" r:id="rId1"/>
    <sheet name="Ilość drewna" sheetId="3" r:id="rId2"/>
    <sheet name="Cena wywoławcza" sheetId="4" r:id="rId3"/>
    <sheet name="Wadium" sheetId="5" r:id="rId4"/>
  </sheets>
  <calcPr calcId="191029"/>
</workbook>
</file>

<file path=xl/calcChain.xml><?xml version="1.0" encoding="utf-8"?>
<calcChain xmlns="http://schemas.openxmlformats.org/spreadsheetml/2006/main">
  <c r="B3" i="4" l="1"/>
  <c r="B3" i="5" s="1"/>
  <c r="B4" i="4"/>
  <c r="B4" i="5" s="1"/>
  <c r="B5" i="4"/>
  <c r="B5" i="5" s="1"/>
  <c r="B3" i="3"/>
  <c r="B4" i="3"/>
  <c r="B5" i="3"/>
  <c r="G7" i="2"/>
  <c r="F7" i="2"/>
  <c r="E7" i="2"/>
  <c r="D7" i="2"/>
  <c r="B7" i="2"/>
  <c r="I7" i="2" l="1"/>
  <c r="B6" i="3"/>
  <c r="B6" i="4"/>
  <c r="B6" i="5"/>
</calcChain>
</file>

<file path=xl/sharedStrings.xml><?xml version="1.0" encoding="utf-8"?>
<sst xmlns="http://schemas.openxmlformats.org/spreadsheetml/2006/main" count="35" uniqueCount="21">
  <si>
    <t>wartość netto [PLN]</t>
  </si>
  <si>
    <t>wartość brutto [PLN]</t>
  </si>
  <si>
    <t>wadium 10% ceny wywoławczej</t>
  </si>
  <si>
    <t>ilość [mp]</t>
  </si>
  <si>
    <t>przelicznik mp/m3</t>
  </si>
  <si>
    <t>ilość [m3]</t>
  </si>
  <si>
    <t>wartość VAT 23% [PLN]</t>
  </si>
  <si>
    <t>Całość</t>
  </si>
  <si>
    <t>ZAMYSŁOWO</t>
  </si>
  <si>
    <t>Zadanie</t>
  </si>
  <si>
    <t>Zadanie II.11</t>
  </si>
  <si>
    <t>Zadanie II.12</t>
  </si>
  <si>
    <t>Zadanie II.13</t>
  </si>
  <si>
    <r>
      <t>ilość 
[m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]</t>
    </r>
  </si>
  <si>
    <t>wartość brutto [PLN] po obniżce 25%</t>
  </si>
  <si>
    <t>ZAMYSŁOWO - Zestawienie drewna</t>
  </si>
  <si>
    <t>Wartość brutto  po obniżce 25% [PLN]</t>
  </si>
  <si>
    <t xml:space="preserve">symbol/ Zadanie </t>
  </si>
  <si>
    <t>Z1/ Zad.II.11</t>
  </si>
  <si>
    <t>Z2/ Zad.II.12</t>
  </si>
  <si>
    <t>Z3/ Zad.III.13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</si>
</sst>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164" fontId="5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tabSelected="1" workbookViewId="0">
      <selection sqref="A1:I9"/>
    </sheetView>
  </sheetViews>
  <sheetFormatPr defaultRowHeight="15" x14ac:dyDescent="0.25"/>
  <cols>
    <col min="2" max="2" width="6.5703125" customWidth="1"/>
    <col min="3" max="3" width="10.42578125" customWidth="1"/>
    <col min="4" max="4" width="6.5703125" customWidth="1"/>
    <col min="5" max="5" width="11.42578125" customWidth="1"/>
    <col min="6" max="6" width="9.85546875" bestFit="1" customWidth="1"/>
    <col min="7" max="7" width="10.85546875" bestFit="1" customWidth="1"/>
    <col min="8" max="8" width="10.85546875" customWidth="1"/>
    <col min="9" max="10" width="9.85546875" bestFit="1" customWidth="1"/>
  </cols>
  <sheetData>
    <row r="1" spans="1:10" x14ac:dyDescent="0.25">
      <c r="A1" s="16" t="s">
        <v>15</v>
      </c>
      <c r="B1" s="16"/>
      <c r="C1" s="16"/>
      <c r="D1" s="16"/>
    </row>
    <row r="3" spans="1:10" ht="60" x14ac:dyDescent="0.25">
      <c r="A3" s="14" t="s">
        <v>17</v>
      </c>
      <c r="B3" s="14" t="s">
        <v>3</v>
      </c>
      <c r="C3" s="14" t="s">
        <v>4</v>
      </c>
      <c r="D3" s="14" t="s">
        <v>5</v>
      </c>
      <c r="E3" s="14" t="s">
        <v>0</v>
      </c>
      <c r="F3" s="14" t="s">
        <v>6</v>
      </c>
      <c r="G3" s="14" t="s">
        <v>1</v>
      </c>
      <c r="H3" s="14" t="s">
        <v>16</v>
      </c>
      <c r="I3" s="15" t="s">
        <v>2</v>
      </c>
    </row>
    <row r="4" spans="1:10" ht="30" x14ac:dyDescent="0.25">
      <c r="A4" s="17" t="s">
        <v>18</v>
      </c>
      <c r="B4" s="1">
        <v>30</v>
      </c>
      <c r="C4" s="1">
        <v>0.5</v>
      </c>
      <c r="D4" s="1">
        <v>15</v>
      </c>
      <c r="E4" s="2">
        <v>750</v>
      </c>
      <c r="F4" s="2">
        <v>172.5</v>
      </c>
      <c r="G4" s="2">
        <v>922.5</v>
      </c>
      <c r="H4" s="2">
        <v>691.88</v>
      </c>
      <c r="I4" s="2">
        <v>69.19</v>
      </c>
    </row>
    <row r="5" spans="1:10" ht="30" x14ac:dyDescent="0.25">
      <c r="A5" s="17" t="s">
        <v>19</v>
      </c>
      <c r="B5" s="1">
        <v>30</v>
      </c>
      <c r="C5" s="1">
        <v>0.5</v>
      </c>
      <c r="D5" s="1">
        <v>15</v>
      </c>
      <c r="E5" s="2">
        <v>750</v>
      </c>
      <c r="F5" s="2">
        <v>172.5</v>
      </c>
      <c r="G5" s="2">
        <v>922.5</v>
      </c>
      <c r="H5" s="2">
        <v>691.88</v>
      </c>
      <c r="I5" s="2">
        <v>69.19</v>
      </c>
    </row>
    <row r="6" spans="1:10" ht="30" x14ac:dyDescent="0.25">
      <c r="A6" s="17" t="s">
        <v>20</v>
      </c>
      <c r="B6" s="1">
        <v>25</v>
      </c>
      <c r="C6" s="1">
        <v>0.5</v>
      </c>
      <c r="D6" s="1">
        <v>12.5</v>
      </c>
      <c r="E6" s="2">
        <v>625</v>
      </c>
      <c r="F6" s="2">
        <v>143.75</v>
      </c>
      <c r="G6" s="2">
        <v>768.75</v>
      </c>
      <c r="H6" s="2">
        <v>576.55999999999995</v>
      </c>
      <c r="I6" s="2">
        <v>57.66</v>
      </c>
    </row>
    <row r="7" spans="1:10" x14ac:dyDescent="0.25">
      <c r="A7" s="12" t="s">
        <v>7</v>
      </c>
      <c r="B7" s="12">
        <f>SUM(B4:B6)</f>
        <v>85</v>
      </c>
      <c r="C7" s="12"/>
      <c r="D7" s="12">
        <f>SUM(D4:D6)</f>
        <v>42.5</v>
      </c>
      <c r="E7" s="13">
        <f>SUM(E4:E6)</f>
        <v>2125</v>
      </c>
      <c r="F7" s="13">
        <f>SUM(F4:F6)</f>
        <v>488.75</v>
      </c>
      <c r="G7" s="13">
        <f>SUM(G4:G6)</f>
        <v>2613.75</v>
      </c>
      <c r="H7" s="13">
        <v>1960.32</v>
      </c>
      <c r="I7" s="13">
        <f>SUM(I4:I6)</f>
        <v>196.04</v>
      </c>
      <c r="J7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B4" sqref="B4"/>
    </sheetView>
  </sheetViews>
  <sheetFormatPr defaultRowHeight="15" x14ac:dyDescent="0.25"/>
  <cols>
    <col min="1" max="1" width="15" customWidth="1"/>
  </cols>
  <sheetData>
    <row r="1" spans="1:2" x14ac:dyDescent="0.25">
      <c r="A1" s="4" t="s">
        <v>8</v>
      </c>
      <c r="B1" s="4"/>
    </row>
    <row r="2" spans="1:2" ht="27.75" x14ac:dyDescent="0.25">
      <c r="A2" s="5" t="s">
        <v>9</v>
      </c>
      <c r="B2" s="5" t="s">
        <v>13</v>
      </c>
    </row>
    <row r="3" spans="1:2" x14ac:dyDescent="0.25">
      <c r="A3" s="6" t="s">
        <v>10</v>
      </c>
      <c r="B3" s="7">
        <f>Zestawienie!D4</f>
        <v>15</v>
      </c>
    </row>
    <row r="4" spans="1:2" x14ac:dyDescent="0.25">
      <c r="A4" s="6" t="s">
        <v>11</v>
      </c>
      <c r="B4" s="7">
        <f>Zestawienie!D5</f>
        <v>15</v>
      </c>
    </row>
    <row r="5" spans="1:2" x14ac:dyDescent="0.25">
      <c r="A5" s="6" t="s">
        <v>12</v>
      </c>
      <c r="B5" s="7">
        <f>Zestawienie!D6</f>
        <v>12.5</v>
      </c>
    </row>
    <row r="6" spans="1:2" x14ac:dyDescent="0.25">
      <c r="A6" s="8" t="s">
        <v>7</v>
      </c>
      <c r="B6" s="9">
        <f>SUM(B3:B5)</f>
        <v>42.5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DF1F1-47FE-4546-B183-5F40BA47C13F}">
  <dimension ref="A1:B7"/>
  <sheetViews>
    <sheetView workbookViewId="0">
      <selection activeCell="B20" sqref="B20"/>
    </sheetView>
  </sheetViews>
  <sheetFormatPr defaultRowHeight="15" x14ac:dyDescent="0.25"/>
  <cols>
    <col min="1" max="1" width="15" customWidth="1"/>
    <col min="2" max="2" width="10.85546875" bestFit="1" customWidth="1"/>
    <col min="4" max="4" width="10.85546875" bestFit="1" customWidth="1"/>
  </cols>
  <sheetData>
    <row r="1" spans="1:2" x14ac:dyDescent="0.25">
      <c r="A1" s="4" t="s">
        <v>8</v>
      </c>
      <c r="B1" s="4"/>
    </row>
    <row r="2" spans="1:2" ht="51" x14ac:dyDescent="0.25">
      <c r="A2" s="5" t="s">
        <v>9</v>
      </c>
      <c r="B2" s="5" t="s">
        <v>14</v>
      </c>
    </row>
    <row r="3" spans="1:2" x14ac:dyDescent="0.25">
      <c r="A3" s="6" t="s">
        <v>10</v>
      </c>
      <c r="B3" s="10">
        <f>Zestawienie!G4*0.75</f>
        <v>691.875</v>
      </c>
    </row>
    <row r="4" spans="1:2" x14ac:dyDescent="0.25">
      <c r="A4" s="6" t="s">
        <v>11</v>
      </c>
      <c r="B4" s="10">
        <f>Zestawienie!G5*0.75</f>
        <v>691.875</v>
      </c>
    </row>
    <row r="5" spans="1:2" x14ac:dyDescent="0.25">
      <c r="A5" s="6" t="s">
        <v>12</v>
      </c>
      <c r="B5" s="10">
        <f>Zestawienie!G6*0.75</f>
        <v>576.5625</v>
      </c>
    </row>
    <row r="6" spans="1:2" x14ac:dyDescent="0.25">
      <c r="A6" s="8" t="s">
        <v>7</v>
      </c>
      <c r="B6" s="10">
        <f>SUM(B3:B5)</f>
        <v>1960.3125</v>
      </c>
    </row>
    <row r="7" spans="1:2" x14ac:dyDescent="0.25">
      <c r="A7" s="4"/>
      <c r="B7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A42AA-DD7C-4994-B9E4-1D814ED81B78}">
  <dimension ref="A1:B7"/>
  <sheetViews>
    <sheetView workbookViewId="0">
      <selection activeCell="D19" sqref="D19"/>
    </sheetView>
  </sheetViews>
  <sheetFormatPr defaultRowHeight="15" x14ac:dyDescent="0.25"/>
  <cols>
    <col min="1" max="1" width="15" customWidth="1"/>
    <col min="2" max="2" width="11" customWidth="1"/>
  </cols>
  <sheetData>
    <row r="1" spans="1:2" x14ac:dyDescent="0.25">
      <c r="A1" s="4" t="s">
        <v>8</v>
      </c>
      <c r="B1" s="4"/>
    </row>
    <row r="2" spans="1:2" ht="51" x14ac:dyDescent="0.25">
      <c r="A2" s="5" t="s">
        <v>9</v>
      </c>
      <c r="B2" s="11" t="s">
        <v>2</v>
      </c>
    </row>
    <row r="3" spans="1:2" x14ac:dyDescent="0.25">
      <c r="A3" s="6" t="s">
        <v>10</v>
      </c>
      <c r="B3" s="10">
        <f>'Cena wywoławcza'!B3*0.1</f>
        <v>69.1875</v>
      </c>
    </row>
    <row r="4" spans="1:2" x14ac:dyDescent="0.25">
      <c r="A4" s="6" t="s">
        <v>11</v>
      </c>
      <c r="B4" s="10">
        <f>'Cena wywoławcza'!B4*0.1</f>
        <v>69.1875</v>
      </c>
    </row>
    <row r="5" spans="1:2" x14ac:dyDescent="0.25">
      <c r="A5" s="6" t="s">
        <v>12</v>
      </c>
      <c r="B5" s="10">
        <f>'Cena wywoławcza'!B5*0.1</f>
        <v>57.65625</v>
      </c>
    </row>
    <row r="6" spans="1:2" x14ac:dyDescent="0.25">
      <c r="A6" s="8" t="s">
        <v>7</v>
      </c>
      <c r="B6" s="10">
        <f>SUM(B3:B5)</f>
        <v>196.03125</v>
      </c>
    </row>
    <row r="7" spans="1:2" x14ac:dyDescent="0.25">
      <c r="A7" s="4"/>
      <c r="B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</vt:lpstr>
      <vt:lpstr>Ilość drewna</vt:lpstr>
      <vt:lpstr>Cena wywoławcza</vt:lpstr>
      <vt:lpstr>Wadium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2021-08-03T11:01:35Z</dcterms:modified>
</cp:coreProperties>
</file>